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7440" windowHeight="2655" firstSheet="7" activeTab="7"/>
  </bookViews>
  <sheets>
    <sheet name="MATERIAŁY BIUROWE" sheetId="1" state="hidden" r:id="rId1"/>
    <sheet name="TONERY I TUSZE" sheetId="4" state="hidden" r:id="rId2"/>
    <sheet name="SPRZĘT KOMPUTEROWY" sheetId="5" state="hidden" r:id="rId3"/>
    <sheet name="środki czystości II" sheetId="7" state="hidden" r:id="rId4"/>
    <sheet name="materiały biurowe szacunekcałos" sheetId="9" state="hidden" r:id="rId5"/>
    <sheet name="Arkusz2" sheetId="10" state="hidden" r:id="rId6"/>
    <sheet name="Środki czystości 2023" sheetId="11" r:id="rId7"/>
    <sheet name="materiały biurowe 2023" sheetId="12" r:id="rId8"/>
    <sheet name="PODZIAŁ NA JEDNOSTKI" sheetId="13" r:id="rId9"/>
  </sheets>
  <calcPr calcId="125725"/>
</workbook>
</file>

<file path=xl/calcChain.xml><?xml version="1.0" encoding="utf-8"?>
<calcChain xmlns="http://schemas.openxmlformats.org/spreadsheetml/2006/main">
  <c r="U5" i="11"/>
  <c r="W5" s="1"/>
  <c r="X5" s="1"/>
  <c r="U6"/>
  <c r="W6" s="1"/>
  <c r="X6" s="1"/>
  <c r="U7"/>
  <c r="W7" s="1"/>
  <c r="X7" s="1"/>
  <c r="U8"/>
  <c r="W8" s="1"/>
  <c r="X8" s="1"/>
  <c r="U9"/>
  <c r="W9" s="1"/>
  <c r="X9" s="1"/>
  <c r="U10"/>
  <c r="W10" s="1"/>
  <c r="X10" s="1"/>
  <c r="U11"/>
  <c r="W11" s="1"/>
  <c r="X11" s="1"/>
  <c r="U12"/>
  <c r="W12" s="1"/>
  <c r="X12" s="1"/>
  <c r="U13"/>
  <c r="W13" s="1"/>
  <c r="X13" s="1"/>
  <c r="U14"/>
  <c r="W14" s="1"/>
  <c r="X14" s="1"/>
  <c r="U15"/>
  <c r="W15" s="1"/>
  <c r="X15" s="1"/>
  <c r="U16"/>
  <c r="W16" s="1"/>
  <c r="X16" s="1"/>
  <c r="U17"/>
  <c r="W17" s="1"/>
  <c r="X17" s="1"/>
  <c r="U18"/>
  <c r="W18" s="1"/>
  <c r="X18" s="1"/>
  <c r="U19"/>
  <c r="W19" s="1"/>
  <c r="X19" s="1"/>
  <c r="U20"/>
  <c r="W20" s="1"/>
  <c r="X20" s="1"/>
  <c r="U21"/>
  <c r="W21" s="1"/>
  <c r="X21" s="1"/>
  <c r="U22"/>
  <c r="W22" s="1"/>
  <c r="X22" s="1"/>
  <c r="U23"/>
  <c r="W23" s="1"/>
  <c r="X23" s="1"/>
  <c r="U24"/>
  <c r="W24" s="1"/>
  <c r="X24" s="1"/>
  <c r="U25"/>
  <c r="W25" s="1"/>
  <c r="X25" s="1"/>
  <c r="U26"/>
  <c r="W26" s="1"/>
  <c r="X26" s="1"/>
  <c r="U27"/>
  <c r="W27" s="1"/>
  <c r="X27" s="1"/>
  <c r="U28"/>
  <c r="W28" s="1"/>
  <c r="X28" s="1"/>
  <c r="U29"/>
  <c r="W29" s="1"/>
  <c r="X29" s="1"/>
  <c r="U30"/>
  <c r="W30" s="1"/>
  <c r="X30" s="1"/>
  <c r="U31"/>
  <c r="W31" s="1"/>
  <c r="X31" s="1"/>
  <c r="U32"/>
  <c r="W32" s="1"/>
  <c r="X32" s="1"/>
  <c r="U33"/>
  <c r="W33" s="1"/>
  <c r="X33" s="1"/>
  <c r="U34"/>
  <c r="W34" s="1"/>
  <c r="X34" s="1"/>
  <c r="U35"/>
  <c r="W35" s="1"/>
  <c r="X35" s="1"/>
  <c r="U36"/>
  <c r="W36" s="1"/>
  <c r="X36" s="1"/>
  <c r="U37"/>
  <c r="W37" s="1"/>
  <c r="X37" s="1"/>
  <c r="U38"/>
  <c r="W38" s="1"/>
  <c r="X38" s="1"/>
  <c r="U39"/>
  <c r="W39" s="1"/>
  <c r="X39" s="1"/>
  <c r="U40"/>
  <c r="W40" s="1"/>
  <c r="X40" s="1"/>
  <c r="U41"/>
  <c r="W41" s="1"/>
  <c r="X41" s="1"/>
  <c r="U42"/>
  <c r="W42" s="1"/>
  <c r="X42" s="1"/>
  <c r="U43"/>
  <c r="W43" s="1"/>
  <c r="X43" s="1"/>
  <c r="U44"/>
  <c r="W44" s="1"/>
  <c r="X44" s="1"/>
  <c r="U45"/>
  <c r="W45" s="1"/>
  <c r="X45" s="1"/>
  <c r="U46"/>
  <c r="W46" s="1"/>
  <c r="X46" s="1"/>
  <c r="U47"/>
  <c r="W47" s="1"/>
  <c r="X47" s="1"/>
  <c r="U48"/>
  <c r="W48" s="1"/>
  <c r="X48" s="1"/>
  <c r="U49"/>
  <c r="W49" s="1"/>
  <c r="X49" s="1"/>
  <c r="U50"/>
  <c r="W50" s="1"/>
  <c r="X50" s="1"/>
  <c r="U51"/>
  <c r="W51" s="1"/>
  <c r="X51" s="1"/>
  <c r="U52"/>
  <c r="W52" s="1"/>
  <c r="X52" s="1"/>
  <c r="U53"/>
  <c r="W53" s="1"/>
  <c r="X53" s="1"/>
  <c r="U54"/>
  <c r="W54" s="1"/>
  <c r="X54" s="1"/>
  <c r="U55"/>
  <c r="W55" s="1"/>
  <c r="X55" s="1"/>
  <c r="U56"/>
  <c r="W56" s="1"/>
  <c r="X56" s="1"/>
  <c r="U57"/>
  <c r="W57" s="1"/>
  <c r="X57" s="1"/>
  <c r="U58"/>
  <c r="W58" s="1"/>
  <c r="X58" s="1"/>
  <c r="U59"/>
  <c r="W59" s="1"/>
  <c r="X59" s="1"/>
  <c r="U60"/>
  <c r="W60" s="1"/>
  <c r="X60" s="1"/>
  <c r="U61"/>
  <c r="W61" s="1"/>
  <c r="X61" s="1"/>
  <c r="U62"/>
  <c r="W62" s="1"/>
  <c r="X62" s="1"/>
  <c r="U63"/>
  <c r="W63" s="1"/>
  <c r="X63" s="1"/>
  <c r="U64"/>
  <c r="W64" s="1"/>
  <c r="X64" s="1"/>
  <c r="U65"/>
  <c r="W65" s="1"/>
  <c r="X65" s="1"/>
  <c r="U66"/>
  <c r="W66" s="1"/>
  <c r="X66" s="1"/>
  <c r="U67"/>
  <c r="W67" s="1"/>
  <c r="X67" s="1"/>
  <c r="U68"/>
  <c r="W68" s="1"/>
  <c r="X68" s="1"/>
  <c r="U69"/>
  <c r="W69" s="1"/>
  <c r="X69" s="1"/>
  <c r="U70"/>
  <c r="W70" s="1"/>
  <c r="X70" s="1"/>
  <c r="U71"/>
  <c r="W71" s="1"/>
  <c r="X71" s="1"/>
  <c r="U72"/>
  <c r="W72" s="1"/>
  <c r="X72" s="1"/>
  <c r="U73"/>
  <c r="W73" s="1"/>
  <c r="X73" s="1"/>
  <c r="U74"/>
  <c r="W74" s="1"/>
  <c r="X74" s="1"/>
  <c r="U75"/>
  <c r="W75" s="1"/>
  <c r="X75" s="1"/>
  <c r="U76"/>
  <c r="W76" s="1"/>
  <c r="X76" s="1"/>
  <c r="U77"/>
  <c r="W77" s="1"/>
  <c r="X77" s="1"/>
  <c r="U78"/>
  <c r="W78" s="1"/>
  <c r="X78" s="1"/>
  <c r="U79"/>
  <c r="W79" s="1"/>
  <c r="X79" s="1"/>
  <c r="U80"/>
  <c r="W80" s="1"/>
  <c r="X80" s="1"/>
  <c r="U81"/>
  <c r="W81" s="1"/>
  <c r="X81" s="1"/>
  <c r="U82"/>
  <c r="W82" s="1"/>
  <c r="X82" s="1"/>
  <c r="U83"/>
  <c r="W83" s="1"/>
  <c r="X83" s="1"/>
  <c r="U84"/>
  <c r="W84" s="1"/>
  <c r="X84" s="1"/>
  <c r="U85"/>
  <c r="W85" s="1"/>
  <c r="X85" s="1"/>
  <c r="U86"/>
  <c r="W86" s="1"/>
  <c r="X86" s="1"/>
  <c r="U87"/>
  <c r="W87" s="1"/>
  <c r="X87" s="1"/>
  <c r="U88"/>
  <c r="W88" s="1"/>
  <c r="X88" s="1"/>
  <c r="U89"/>
  <c r="W89" s="1"/>
  <c r="X89" s="1"/>
  <c r="U90"/>
  <c r="W90" s="1"/>
  <c r="X90" s="1"/>
  <c r="U91"/>
  <c r="W91" s="1"/>
  <c r="X91" s="1"/>
  <c r="U92"/>
  <c r="W92" s="1"/>
  <c r="X92" s="1"/>
  <c r="U93"/>
  <c r="W93" s="1"/>
  <c r="X93" s="1"/>
  <c r="U94"/>
  <c r="W94" s="1"/>
  <c r="X94" s="1"/>
  <c r="U95"/>
  <c r="W95" s="1"/>
  <c r="X95" s="1"/>
  <c r="U96"/>
  <c r="W96" s="1"/>
  <c r="X96" s="1"/>
  <c r="U97"/>
  <c r="W97" s="1"/>
  <c r="X97" s="1"/>
  <c r="U98"/>
  <c r="W98" s="1"/>
  <c r="X98" s="1"/>
  <c r="U99"/>
  <c r="W99" s="1"/>
  <c r="X99" s="1"/>
  <c r="U100"/>
  <c r="W100" s="1"/>
  <c r="X100" s="1"/>
  <c r="U101"/>
  <c r="W101" s="1"/>
  <c r="X101" s="1"/>
  <c r="U102"/>
  <c r="W102" s="1"/>
  <c r="X102" s="1"/>
  <c r="U103"/>
  <c r="W103" s="1"/>
  <c r="X103" s="1"/>
  <c r="U104"/>
  <c r="W104" s="1"/>
  <c r="X104" s="1"/>
  <c r="U105"/>
  <c r="W105" s="1"/>
  <c r="X105" s="1"/>
  <c r="U106"/>
  <c r="W106" s="1"/>
  <c r="X106" s="1"/>
  <c r="U107"/>
  <c r="W107" s="1"/>
  <c r="X107" s="1"/>
  <c r="U108"/>
  <c r="W108" s="1"/>
  <c r="X108" s="1"/>
  <c r="U109"/>
  <c r="W109" s="1"/>
  <c r="X109" s="1"/>
  <c r="U110"/>
  <c r="W110" s="1"/>
  <c r="X110" s="1"/>
  <c r="U111"/>
  <c r="W111" s="1"/>
  <c r="X111" s="1"/>
  <c r="U112"/>
  <c r="W112" s="1"/>
  <c r="X112" s="1"/>
  <c r="U113"/>
  <c r="W113" s="1"/>
  <c r="X113" s="1"/>
  <c r="U114"/>
  <c r="W114" s="1"/>
  <c r="X114" s="1"/>
  <c r="U115"/>
  <c r="W115" s="1"/>
  <c r="X115" s="1"/>
  <c r="U116"/>
  <c r="W116" s="1"/>
  <c r="X116" s="1"/>
  <c r="U117"/>
  <c r="W117" s="1"/>
  <c r="X117" s="1"/>
  <c r="U118"/>
  <c r="W118" s="1"/>
  <c r="X118" s="1"/>
  <c r="U119"/>
  <c r="W119" s="1"/>
  <c r="X119" s="1"/>
  <c r="U120"/>
  <c r="W120" s="1"/>
  <c r="X120" s="1"/>
  <c r="U121"/>
  <c r="W121" s="1"/>
  <c r="X121" s="1"/>
  <c r="U122"/>
  <c r="W122" s="1"/>
  <c r="X122" s="1"/>
  <c r="U123"/>
  <c r="W123" s="1"/>
  <c r="X123" s="1"/>
  <c r="U124"/>
  <c r="W124" s="1"/>
  <c r="X124" s="1"/>
  <c r="U125"/>
  <c r="W125" s="1"/>
  <c r="X125" s="1"/>
  <c r="U126"/>
  <c r="W126" s="1"/>
  <c r="X126" s="1"/>
  <c r="U4" l="1"/>
  <c r="W4" s="1"/>
  <c r="G243" i="9"/>
  <c r="G244" i="10"/>
  <c r="H244" s="1"/>
  <c r="G243"/>
  <c r="H243" s="1"/>
  <c r="G242"/>
  <c r="H242" s="1"/>
  <c r="G241"/>
  <c r="H241" s="1"/>
  <c r="G240"/>
  <c r="H240" s="1"/>
  <c r="G239"/>
  <c r="H239" s="1"/>
  <c r="G238"/>
  <c r="H238" s="1"/>
  <c r="G237"/>
  <c r="H237" s="1"/>
  <c r="G236"/>
  <c r="H236" s="1"/>
  <c r="G235"/>
  <c r="H235" s="1"/>
  <c r="G234"/>
  <c r="H234" s="1"/>
  <c r="G233"/>
  <c r="H233" s="1"/>
  <c r="G232"/>
  <c r="H232" s="1"/>
  <c r="G231"/>
  <c r="H231" s="1"/>
  <c r="G230"/>
  <c r="H230" s="1"/>
  <c r="G229"/>
  <c r="H229" s="1"/>
  <c r="G228"/>
  <c r="H228" s="1"/>
  <c r="G227"/>
  <c r="H227" s="1"/>
  <c r="G226"/>
  <c r="H226" s="1"/>
  <c r="G225"/>
  <c r="H225" s="1"/>
  <c r="G224"/>
  <c r="H224" s="1"/>
  <c r="G223"/>
  <c r="H223" s="1"/>
  <c r="G222"/>
  <c r="H222" s="1"/>
  <c r="G221"/>
  <c r="H221" s="1"/>
  <c r="G220"/>
  <c r="H220" s="1"/>
  <c r="G219"/>
  <c r="H219" s="1"/>
  <c r="G218"/>
  <c r="H218" s="1"/>
  <c r="G217"/>
  <c r="H217" s="1"/>
  <c r="G216"/>
  <c r="H216" s="1"/>
  <c r="G215"/>
  <c r="H215" s="1"/>
  <c r="G214"/>
  <c r="H214" s="1"/>
  <c r="G213"/>
  <c r="H213" s="1"/>
  <c r="G212"/>
  <c r="H212" s="1"/>
  <c r="G211"/>
  <c r="H211" s="1"/>
  <c r="G210"/>
  <c r="H210" s="1"/>
  <c r="G209"/>
  <c r="H209" s="1"/>
  <c r="G208"/>
  <c r="H208" s="1"/>
  <c r="G207"/>
  <c r="H207" s="1"/>
  <c r="G206"/>
  <c r="H206" s="1"/>
  <c r="G205"/>
  <c r="H205" s="1"/>
  <c r="G204"/>
  <c r="H204" s="1"/>
  <c r="G203"/>
  <c r="H203" s="1"/>
  <c r="G202"/>
  <c r="H202" s="1"/>
  <c r="G201"/>
  <c r="H201" s="1"/>
  <c r="G200"/>
  <c r="H200" s="1"/>
  <c r="G199"/>
  <c r="H199" s="1"/>
  <c r="G198"/>
  <c r="H198" s="1"/>
  <c r="G197"/>
  <c r="H197" s="1"/>
  <c r="G196"/>
  <c r="H196" s="1"/>
  <c r="G195"/>
  <c r="H195" s="1"/>
  <c r="G194"/>
  <c r="H194" s="1"/>
  <c r="G193"/>
  <c r="H193" s="1"/>
  <c r="G192"/>
  <c r="H192" s="1"/>
  <c r="G191"/>
  <c r="H191" s="1"/>
  <c r="G190"/>
  <c r="H190" s="1"/>
  <c r="G189"/>
  <c r="H189" s="1"/>
  <c r="G188"/>
  <c r="H188" s="1"/>
  <c r="G187"/>
  <c r="H187" s="1"/>
  <c r="G186"/>
  <c r="H186" s="1"/>
  <c r="G185"/>
  <c r="H185" s="1"/>
  <c r="G184"/>
  <c r="H184" s="1"/>
  <c r="G183"/>
  <c r="H183" s="1"/>
  <c r="G182"/>
  <c r="H182" s="1"/>
  <c r="G181"/>
  <c r="H181" s="1"/>
  <c r="G180"/>
  <c r="H180" s="1"/>
  <c r="G179"/>
  <c r="H179" s="1"/>
  <c r="G178"/>
  <c r="H178" s="1"/>
  <c r="G177"/>
  <c r="H177" s="1"/>
  <c r="G176"/>
  <c r="H176" s="1"/>
  <c r="G175"/>
  <c r="H175" s="1"/>
  <c r="G174"/>
  <c r="H174" s="1"/>
  <c r="G173"/>
  <c r="H173" s="1"/>
  <c r="G172"/>
  <c r="H172" s="1"/>
  <c r="G171"/>
  <c r="H171" s="1"/>
  <c r="G170"/>
  <c r="H170" s="1"/>
  <c r="G169"/>
  <c r="H169" s="1"/>
  <c r="G168"/>
  <c r="H168" s="1"/>
  <c r="G167"/>
  <c r="H167" s="1"/>
  <c r="G166"/>
  <c r="H166" s="1"/>
  <c r="G165"/>
  <c r="H165" s="1"/>
  <c r="G164"/>
  <c r="H164" s="1"/>
  <c r="G163"/>
  <c r="H163" s="1"/>
  <c r="G162"/>
  <c r="H162" s="1"/>
  <c r="G161"/>
  <c r="H161" s="1"/>
  <c r="G160"/>
  <c r="H160" s="1"/>
  <c r="G159"/>
  <c r="H159" s="1"/>
  <c r="G158"/>
  <c r="H158" s="1"/>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H8" s="1"/>
  <c r="G7"/>
  <c r="H7" s="1"/>
  <c r="G6"/>
  <c r="H6" s="1"/>
  <c r="G8" i="9"/>
  <c r="H8" s="1"/>
  <c r="G9"/>
  <c r="H9" s="1"/>
  <c r="X4" i="11" l="1"/>
  <c r="G245" i="10"/>
  <c r="H245" s="1"/>
  <c r="H24" i="9"/>
  <c r="G7"/>
  <c r="H7" s="1"/>
  <c r="G10"/>
  <c r="H10" s="1"/>
  <c r="G11"/>
  <c r="H11" s="1"/>
  <c r="G12"/>
  <c r="H12" s="1"/>
  <c r="G13"/>
  <c r="H13" s="1"/>
  <c r="G14"/>
  <c r="H14" s="1"/>
  <c r="G15"/>
  <c r="H15" s="1"/>
  <c r="G16"/>
  <c r="H16" s="1"/>
  <c r="G17"/>
  <c r="H17" s="1"/>
  <c r="G18"/>
  <c r="H18" s="1"/>
  <c r="G19"/>
  <c r="H19" s="1"/>
  <c r="G20"/>
  <c r="H20" s="1"/>
  <c r="G21"/>
  <c r="H21" s="1"/>
  <c r="G22"/>
  <c r="H22" s="1"/>
  <c r="G23"/>
  <c r="H23" s="1"/>
  <c r="G24"/>
  <c r="G25"/>
  <c r="H25" s="1"/>
  <c r="G26"/>
  <c r="H26" s="1"/>
  <c r="G27"/>
  <c r="H27" s="1"/>
  <c r="G28"/>
  <c r="H28" s="1"/>
  <c r="G29"/>
  <c r="H29" s="1"/>
  <c r="G30"/>
  <c r="H30" s="1"/>
  <c r="G31"/>
  <c r="H31" s="1"/>
  <c r="G32"/>
  <c r="H32" s="1"/>
  <c r="G33"/>
  <c r="H33" s="1"/>
  <c r="G34"/>
  <c r="H34" s="1"/>
  <c r="G35"/>
  <c r="H35" s="1"/>
  <c r="G36"/>
  <c r="H36" s="1"/>
  <c r="G37"/>
  <c r="H37" s="1"/>
  <c r="G38"/>
  <c r="H38" s="1"/>
  <c r="G39"/>
  <c r="H39" s="1"/>
  <c r="G40"/>
  <c r="H40" s="1"/>
  <c r="G41"/>
  <c r="H41" s="1"/>
  <c r="G42"/>
  <c r="H42" s="1"/>
  <c r="G43"/>
  <c r="H43" s="1"/>
  <c r="G44"/>
  <c r="H44" s="1"/>
  <c r="G45"/>
  <c r="H45" s="1"/>
  <c r="G46"/>
  <c r="H46" s="1"/>
  <c r="G47"/>
  <c r="H47" s="1"/>
  <c r="G48"/>
  <c r="H48" s="1"/>
  <c r="G49"/>
  <c r="H49" s="1"/>
  <c r="G50"/>
  <c r="H50"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76"/>
  <c r="H76" s="1"/>
  <c r="G77"/>
  <c r="H77" s="1"/>
  <c r="G78"/>
  <c r="H78" s="1"/>
  <c r="G79"/>
  <c r="H79" s="1"/>
  <c r="G80"/>
  <c r="H80" s="1"/>
  <c r="G81"/>
  <c r="H81" s="1"/>
  <c r="G82"/>
  <c r="H82" s="1"/>
  <c r="G83"/>
  <c r="H83" s="1"/>
  <c r="G84"/>
  <c r="H84" s="1"/>
  <c r="G85"/>
  <c r="H85" s="1"/>
  <c r="G86"/>
  <c r="H86" s="1"/>
  <c r="G87"/>
  <c r="H87" s="1"/>
  <c r="G88"/>
  <c r="H88" s="1"/>
  <c r="G89"/>
  <c r="H89" s="1"/>
  <c r="G90"/>
  <c r="H90" s="1"/>
  <c r="G91"/>
  <c r="H91" s="1"/>
  <c r="G92"/>
  <c r="H92" s="1"/>
  <c r="G93"/>
  <c r="H93" s="1"/>
  <c r="G94"/>
  <c r="H94" s="1"/>
  <c r="G95"/>
  <c r="H95" s="1"/>
  <c r="G96"/>
  <c r="H96" s="1"/>
  <c r="G97"/>
  <c r="H97"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119"/>
  <c r="H119" s="1"/>
  <c r="G120"/>
  <c r="H120" s="1"/>
  <c r="G121"/>
  <c r="H121" s="1"/>
  <c r="G122"/>
  <c r="H122" s="1"/>
  <c r="G123"/>
  <c r="H123" s="1"/>
  <c r="G124"/>
  <c r="H124" s="1"/>
  <c r="G125"/>
  <c r="H125" s="1"/>
  <c r="G126"/>
  <c r="H126" s="1"/>
  <c r="G127"/>
  <c r="H127" s="1"/>
  <c r="G128"/>
  <c r="H128" s="1"/>
  <c r="G129"/>
  <c r="H129" s="1"/>
  <c r="G130"/>
  <c r="H130" s="1"/>
  <c r="G131"/>
  <c r="H131" s="1"/>
  <c r="G132"/>
  <c r="H132" s="1"/>
  <c r="G133"/>
  <c r="H133" s="1"/>
  <c r="G134"/>
  <c r="H134" s="1"/>
  <c r="G135"/>
  <c r="H135" s="1"/>
  <c r="G136"/>
  <c r="H136" s="1"/>
  <c r="G137"/>
  <c r="H137" s="1"/>
  <c r="G138"/>
  <c r="H138" s="1"/>
  <c r="G139"/>
  <c r="H139" s="1"/>
  <c r="G140"/>
  <c r="H140" s="1"/>
  <c r="G141"/>
  <c r="H141" s="1"/>
  <c r="G142"/>
  <c r="H142" s="1"/>
  <c r="G143"/>
  <c r="H143" s="1"/>
  <c r="G144"/>
  <c r="H144" s="1"/>
  <c r="G145"/>
  <c r="H145" s="1"/>
  <c r="G146"/>
  <c r="H146" s="1"/>
  <c r="G147"/>
  <c r="H147" s="1"/>
  <c r="G148"/>
  <c r="H148" s="1"/>
  <c r="G149"/>
  <c r="H149" s="1"/>
  <c r="G150"/>
  <c r="H150" s="1"/>
  <c r="G151"/>
  <c r="H151" s="1"/>
  <c r="G152"/>
  <c r="H152" s="1"/>
  <c r="G153"/>
  <c r="H153" s="1"/>
  <c r="G154"/>
  <c r="H154" s="1"/>
  <c r="G155"/>
  <c r="H155" s="1"/>
  <c r="G156"/>
  <c r="H156" s="1"/>
  <c r="G157"/>
  <c r="H157" s="1"/>
  <c r="G158"/>
  <c r="H158" s="1"/>
  <c r="G159"/>
  <c r="H159" s="1"/>
  <c r="G160"/>
  <c r="H160" s="1"/>
  <c r="G161"/>
  <c r="H161" s="1"/>
  <c r="G162"/>
  <c r="H162" s="1"/>
  <c r="G163"/>
  <c r="H163" s="1"/>
  <c r="G164"/>
  <c r="H164" s="1"/>
  <c r="G165"/>
  <c r="H165" s="1"/>
  <c r="G166"/>
  <c r="H166" s="1"/>
  <c r="G167"/>
  <c r="H167" s="1"/>
  <c r="G168"/>
  <c r="H168" s="1"/>
  <c r="G169"/>
  <c r="H169" s="1"/>
  <c r="G170"/>
  <c r="H170" s="1"/>
  <c r="G171"/>
  <c r="H171" s="1"/>
  <c r="G172"/>
  <c r="H172" s="1"/>
  <c r="G173"/>
  <c r="H173" s="1"/>
  <c r="G174"/>
  <c r="H174" s="1"/>
  <c r="G175"/>
  <c r="H175" s="1"/>
  <c r="G176"/>
  <c r="H176" s="1"/>
  <c r="G177"/>
  <c r="H177" s="1"/>
  <c r="G178"/>
  <c r="H178" s="1"/>
  <c r="G179"/>
  <c r="H179" s="1"/>
  <c r="G180"/>
  <c r="H180" s="1"/>
  <c r="G181"/>
  <c r="H181" s="1"/>
  <c r="G182"/>
  <c r="H182" s="1"/>
  <c r="G183"/>
  <c r="H183" s="1"/>
  <c r="G184"/>
  <c r="H184" s="1"/>
  <c r="G185"/>
  <c r="H185" s="1"/>
  <c r="G186"/>
  <c r="H186" s="1"/>
  <c r="G187"/>
  <c r="H187" s="1"/>
  <c r="G188"/>
  <c r="H188" s="1"/>
  <c r="G189"/>
  <c r="H189" s="1"/>
  <c r="G190"/>
  <c r="H190" s="1"/>
  <c r="G191"/>
  <c r="H191" s="1"/>
  <c r="G192"/>
  <c r="H192" s="1"/>
  <c r="G193"/>
  <c r="H193" s="1"/>
  <c r="G194"/>
  <c r="H194" s="1"/>
  <c r="G195"/>
  <c r="H195" s="1"/>
  <c r="G196"/>
  <c r="H196" s="1"/>
  <c r="G197"/>
  <c r="H197" s="1"/>
  <c r="G198"/>
  <c r="H198" s="1"/>
  <c r="G199"/>
  <c r="H199" s="1"/>
  <c r="G200"/>
  <c r="H200" s="1"/>
  <c r="G201"/>
  <c r="H201" s="1"/>
  <c r="G202"/>
  <c r="H202" s="1"/>
  <c r="G203"/>
  <c r="H203" s="1"/>
  <c r="G204"/>
  <c r="H204" s="1"/>
  <c r="G205"/>
  <c r="H205" s="1"/>
  <c r="G206"/>
  <c r="H206" s="1"/>
  <c r="G207"/>
  <c r="H207" s="1"/>
  <c r="G208"/>
  <c r="H208" s="1"/>
  <c r="G209"/>
  <c r="H209" s="1"/>
  <c r="G210"/>
  <c r="H210" s="1"/>
  <c r="G211"/>
  <c r="H211" s="1"/>
  <c r="G212"/>
  <c r="H212" s="1"/>
  <c r="G213"/>
  <c r="H213" s="1"/>
  <c r="G214"/>
  <c r="H214" s="1"/>
  <c r="G215"/>
  <c r="H215" s="1"/>
  <c r="G216"/>
  <c r="H216" s="1"/>
  <c r="G217"/>
  <c r="H217" s="1"/>
  <c r="G218"/>
  <c r="H218" s="1"/>
  <c r="G219"/>
  <c r="H219" s="1"/>
  <c r="G220"/>
  <c r="H220" s="1"/>
  <c r="G221"/>
  <c r="H221" s="1"/>
  <c r="G222"/>
  <c r="H222" s="1"/>
  <c r="G223"/>
  <c r="H223" s="1"/>
  <c r="G224"/>
  <c r="H224" s="1"/>
  <c r="G225"/>
  <c r="H225" s="1"/>
  <c r="G226"/>
  <c r="H226" s="1"/>
  <c r="G227"/>
  <c r="H227" s="1"/>
  <c r="G228"/>
  <c r="H228" s="1"/>
  <c r="G229"/>
  <c r="H229" s="1"/>
  <c r="G230"/>
  <c r="H230" s="1"/>
  <c r="G231"/>
  <c r="H231" s="1"/>
  <c r="G232"/>
  <c r="H232" s="1"/>
  <c r="G233"/>
  <c r="H233" s="1"/>
  <c r="G234"/>
  <c r="H234" s="1"/>
  <c r="G235"/>
  <c r="G236"/>
  <c r="H236" s="1"/>
  <c r="G237"/>
  <c r="H237" s="1"/>
  <c r="G238"/>
  <c r="H238" s="1"/>
  <c r="G239"/>
  <c r="H239" s="1"/>
  <c r="G240"/>
  <c r="H240" s="1"/>
  <c r="G241"/>
  <c r="G242"/>
  <c r="H242" s="1"/>
  <c r="G6"/>
  <c r="H6" s="1"/>
  <c r="G5" i="7"/>
  <c r="H5" s="1"/>
  <c r="G4"/>
  <c r="H4" s="1"/>
  <c r="G3"/>
  <c r="H3" s="1"/>
  <c r="G2"/>
  <c r="H2" s="1"/>
  <c r="H235" i="9" l="1"/>
  <c r="H241"/>
  <c r="H6" i="7"/>
  <c r="I6" s="1"/>
</calcChain>
</file>

<file path=xl/sharedStrings.xml><?xml version="1.0" encoding="utf-8"?>
<sst xmlns="http://schemas.openxmlformats.org/spreadsheetml/2006/main" count="4553" uniqueCount="1048">
  <si>
    <t> Lp.</t>
  </si>
  <si>
    <t>Asortyment - Nazwa</t>
  </si>
  <si>
    <t>OPIS</t>
  </si>
  <si>
    <t>Jednostka miary</t>
  </si>
  <si>
    <t xml:space="preserve">Galanteria biurowa (długopisy i inne akcesoria biurowe…) </t>
  </si>
  <si>
    <t xml:space="preserve">Bateria </t>
  </si>
  <si>
    <t>opak.</t>
  </si>
  <si>
    <t>Bateria alkaliczna, LR20, 2 sztuki w opakowaniu</t>
  </si>
  <si>
    <t xml:space="preserve">Bibuła gładka </t>
  </si>
  <si>
    <t>w rolkach,  12 arkuszy w opakowaniu, mix kolorów</t>
  </si>
  <si>
    <t>szt.</t>
  </si>
  <si>
    <t xml:space="preserve">Bibuła karbowana </t>
  </si>
  <si>
    <t xml:space="preserve">Marszczona (krepina) 10 rolek w opakowaniu mix kolorów </t>
  </si>
  <si>
    <t xml:space="preserve">Blok biurowy </t>
  </si>
  <si>
    <t xml:space="preserve">Blok rysunkowy </t>
  </si>
  <si>
    <t xml:space="preserve">Blok rysunkowy  </t>
  </si>
  <si>
    <t>Blok techniczny</t>
  </si>
  <si>
    <t>Format A3, 10 kartkowy, biały, 170g/m2</t>
  </si>
  <si>
    <t>Format A4, kolor czarny, 10 kartkowy</t>
  </si>
  <si>
    <t>Format A4, kolor biały, 10 kartkowy</t>
  </si>
  <si>
    <t>Blok Deco z motywami</t>
  </si>
  <si>
    <t>Bloki do flipchartów</t>
  </si>
  <si>
    <t>Wymiary: 64x100 cm , wysokiej jakości wkład do flipchartów, specjalnie wycięte otwory umożliwiające mocowanie na tablicy, blok pakowany w woreczkach foliowych, ilość kartek w bloku: 20 sztuk.</t>
  </si>
  <si>
    <t xml:space="preserve">Brystol A1 </t>
  </si>
  <si>
    <t>Brystol B1</t>
  </si>
  <si>
    <t>Brystol kolorowy mix,  200 gr./m2. Wymiary 70x100, Różne kolory 20 arkuszy w opakowaniu.</t>
  </si>
  <si>
    <t>Chusteczki do czyszczenia monitorów LCD</t>
  </si>
  <si>
    <t xml:space="preserve">Ciasto kreacja </t>
  </si>
  <si>
    <t>Cienkopis</t>
  </si>
  <si>
    <t>Cienkopis kreślarski</t>
  </si>
  <si>
    <t>Cienkopis kulkowy</t>
  </si>
  <si>
    <t>Cienkopis, komplet 6 kolorów</t>
  </si>
  <si>
    <t>Cienkopis z tuszem na bazie wody, do pisania, podkreślania, kreślenia i kolorowania;  odporny na zasychanie, mocna, oprawiona w metal fibrowa odporna na złamania i rozwarstwienia końcówka; wentylowana skuwka, cienkopis w wielokątnej obudowie. Grubość linii nie więcej niż 0,4 mm; Kolory: czarny, czerwony, zielony, niebieski, pomarańczowy, fioletowy.</t>
  </si>
  <si>
    <t>kpl.</t>
  </si>
  <si>
    <t>Czyściki do tablic suchościeralnych</t>
  </si>
  <si>
    <t>Czyściki do tablic suchościeralnych z wymiennymi filcowymi podkładkami, trwała ergonomiczna obudowa wykonana z plastiku ABS, duża powierzchnia ścieralna wyłożona filcem przyczepionym na rzep, wbudowany magnes. Wymiary: 15x6x3cm (+/-1cm)</t>
  </si>
  <si>
    <t>Długopis</t>
  </si>
  <si>
    <t>Długopis automatyczny z wygodnym uchwytem;  kulka pisząca z węglikiem wolframu, Grubośc lini pisania 0,4 mm, dostępność kompatybilnych wkładów wymiennych (kolor: czarny i niebieski).</t>
  </si>
  <si>
    <t>Długopis z systemem przyciskowym, z pigmentowym tuszem szybkozasychającym płynnie piszący; obudowa w kolorze tuszu, gumowy uchwyt; grubość linii pisania 0,7mm; dostępne kolory: czarny, czerwony, niebieski. Dostępne wkłady wymienne.</t>
  </si>
  <si>
    <t>Długopis niebieski</t>
  </si>
  <si>
    <t>Długopis olejowy  czarny</t>
  </si>
  <si>
    <t>Długopis kulkowy w przeźroczystej obudowie, nasadka posiada silikonową kulkę zabezpieczającą przed wyschnięciem, grubość lini pisania 0,27 mm, dostepne kolory tuszu: niebieski, czarny, czerwony, zielony, różowy, fioletowy.</t>
  </si>
  <si>
    <t xml:space="preserve">Długopis żelowy </t>
  </si>
  <si>
    <t xml:space="preserve">Długopis w przeźroczystej, transparentnej  obudowie obudowie, grubość linii pisania 0,3 mm. Kolory: niebieski, czarny, czerwony, zielony. Igłowa końcówka pisząca. </t>
  </si>
  <si>
    <t>Długopis z bezkwasowym tuszem żelowym, nie blaknie, nie rozmazuje się; Dostępne wymienne wkłady (KFRS7). Długopis z gumowym uchwytem i metalowym klipsem. Grubość linii pisania nie więcej niż 0,35 mm, długość linii pisania min  0,7 mm;  sprawdza się przy opisywaniu faktur. Dostępność 3 kolorów: czarny, niebieski, czerwony.</t>
  </si>
  <si>
    <t>Druciki kreatywne</t>
  </si>
  <si>
    <t>Opakowanie puchatych, miękkich oraz podatnych na zaginanie drucików kreatywnych w różnych kolorach. 30 cm długości x 6 mm średnicy. W zestawie 10 różnych kolorów. Opakowanie zawiera 120 sztuk.</t>
  </si>
  <si>
    <t>Druk akcydensowy</t>
  </si>
  <si>
    <t>Kartoteka magazynowa, format A5, 100 kartek</t>
  </si>
  <si>
    <t>Kwitariusz przychodowy A5, 400-3, 60 kartek.</t>
  </si>
  <si>
    <t>Dowody wpłaty KP, A6, 80 kartek samokopiujących.</t>
  </si>
  <si>
    <t>Dowody wypłaty KW, A6 80 kartek samokopiujących.</t>
  </si>
  <si>
    <t>Polecenie przelewu, wpłaty gotówki  4-odcinkowe, A6 80 kartek.</t>
  </si>
  <si>
    <t>Karta urlopowa, Format2/3 A6, 40 kartek</t>
  </si>
  <si>
    <t>Rozliczenie zaliczki, Format A6, 40 kartek</t>
  </si>
  <si>
    <t>Indywidualna karta czasu pracy pracownika, 1/2, Format A4, 40 kartek</t>
  </si>
  <si>
    <t>Karta drogowa, format A5, 50 kartek</t>
  </si>
  <si>
    <t>Arkusz spisu z natury, Format A4, 48 kartek</t>
  </si>
  <si>
    <t>Dziennik korespondencyjny</t>
  </si>
  <si>
    <t>Dziennik zajęć pozalekcyjnych</t>
  </si>
  <si>
    <t>Dziennik zajęć przedszkola</t>
  </si>
  <si>
    <t>Nagrody dla dyrektora, podziękowania</t>
  </si>
  <si>
    <t>Dziurkacz</t>
  </si>
  <si>
    <t>Farba akrylowa</t>
  </si>
  <si>
    <t>Farba akwarelowa</t>
  </si>
  <si>
    <t xml:space="preserve">Farba plakatowa </t>
  </si>
  <si>
    <t>Farba tempera</t>
  </si>
  <si>
    <t>Farba w sprayu</t>
  </si>
  <si>
    <t xml:space="preserve">Farby plakatowe </t>
  </si>
  <si>
    <t>Fastykuła archiwizacyjna</t>
  </si>
  <si>
    <t>Twarde tekturowe okładka na dokumenty w formacie A4 służące do archiwizacji dużych partii dokumentów, okładki zapobiegają zaginaniu i brudzeniu się przechowywanych dokumentów, gramatura 950 g/m2</t>
  </si>
  <si>
    <t>Flamastry</t>
  </si>
  <si>
    <t xml:space="preserve">Flamastry </t>
  </si>
  <si>
    <t>Flamastry - 24 żywe kolory w komplecie. Duża wytrzymałość końcówki.</t>
  </si>
  <si>
    <t>Flamastry biurowe</t>
  </si>
  <si>
    <t>Fibrowa końcówka, atrament na bazie wody, nietoksyczny, wentylowana skuwka, do pisania na papierze, 6 sztuk w komplecie.</t>
  </si>
  <si>
    <t xml:space="preserve">Folia do bindowania </t>
  </si>
  <si>
    <t>Przeżroczysta, Format A 4, 100 szt.w oapkowaniu, grubość min. 200 mic,</t>
  </si>
  <si>
    <t xml:space="preserve">Folia do laminowania </t>
  </si>
  <si>
    <t>Format A4,  grubość  100 mic, 100 szt w opakowaniu</t>
  </si>
  <si>
    <t>Format A5,  grubość  100 mic, 100 szt w opakowaniu</t>
  </si>
  <si>
    <t>Folia piankowa</t>
  </si>
  <si>
    <t xml:space="preserve">Folie z miękkiej pianki, łatwe do cięcia, zszywania i klejenia 15 kolorów w opakowaniu, format: A4, gr. 2 mm
</t>
  </si>
  <si>
    <t>Folia samoprzylepna</t>
  </si>
  <si>
    <t>Format A 4, Transparentna folia wykonana z wysokiej jakości poliestru, której spodnia powierzchnia pokryta jest klejem, mogą być zadrukowywane w drukarkach laserowych. Arkusze są wytrzymałe a klej wykorzystany przy ich produkcji sprawia że przyleganie do gładkich powierzchni nie stanowi żadnego problemu. 10 sztuk w opakowaniu, Grubość 50 mic</t>
  </si>
  <si>
    <t>Foliopis  4 kolory</t>
  </si>
  <si>
    <t>Uniwersalny marker do pisania po niemal każdej gładkiej powierzchni, niezmywalny tusz, foliopis idealny do pisania po szkle, torebkach foliowych, zdjęciach, etykietach, błyszczącym papierze,  płytach CD; końcówka okrągła, grubości: S, M.</t>
  </si>
  <si>
    <t xml:space="preserve">Gumka </t>
  </si>
  <si>
    <t xml:space="preserve">Doskonale wyciera ślady ołówka nie naruszając struktury papieru, nie twardnieje i nie pęka z upływem czasu, każda sztuka pakowana osobno w folię. Waga całkowita 8 -10 g , </t>
  </si>
  <si>
    <t xml:space="preserve">Gumki recepturki </t>
  </si>
  <si>
    <t>43MM 250G - opakowanie Cechują się dużą elastycznością. Zawierają do 60% kauczuku naturalnego.</t>
  </si>
  <si>
    <t xml:space="preserve">Kalendarz </t>
  </si>
  <si>
    <t>Kalendarz ścienny trójdzielny</t>
  </si>
  <si>
    <t xml:space="preserve">Kalendarz biurkowy </t>
  </si>
  <si>
    <t>Kalendarz biurkowy stojacy, format A5</t>
  </si>
  <si>
    <t>Kalendarz ksiązkowy</t>
  </si>
  <si>
    <t xml:space="preserve">Kalendarz ksiązkowy w twardej oprawie, format  A5 </t>
  </si>
  <si>
    <t>Kalka techniczna</t>
  </si>
  <si>
    <t>A4. 90/95g/m2, pakowana po 10 arkuszy</t>
  </si>
  <si>
    <t>Kalkulator</t>
  </si>
  <si>
    <t xml:space="preserve">Kalkulator (wymiary 124*101*33mm +/- 5 mm), uniesiony wyświetlacz, klawisz cofania, podstawowe działania, pierwiastki, procent, podwójna pamięć, bateria słoneczna i tradycyjna, zaokrąglanie wyników itp.) </t>
  </si>
  <si>
    <t>Karteczki samoprzylepne</t>
  </si>
  <si>
    <t>Wym. 76 x 76, żółte gładkie, 100 kart/bloczek (+/- 2 mm).</t>
  </si>
  <si>
    <t>bl.</t>
  </si>
  <si>
    <t>Wym. 38 x 51, żółte gładkie, 100 kart/bloczek (+/- 2 mm).</t>
  </si>
  <si>
    <t>Karton brokatowy</t>
  </si>
  <si>
    <t xml:space="preserve">Kieszeń A4 </t>
  </si>
  <si>
    <t>Samoprzylepne kieszenie dla przechowywania  w teczkach lub segregatorach. Idealne dla ogłoszeń. Otwarte od góry. Opakowanie 10 szt. Idest lub równoważny</t>
  </si>
  <si>
    <t>Klej do pistoletu</t>
  </si>
  <si>
    <t>Klej brokatowy, kolorowe, brokatowe wkłady o grubości 11mm, dł.10cm x 6sztuk. Klej szybko się nagrzewa i stygnie, co zdecydowanie skraca czas oczekiwania na sklejenie powierzchni.</t>
  </si>
  <si>
    <t>Klej termotopliwy na gorąco o pistoletów klejących na gorąco, przeźroczysty, bezzapachowy, wysoka jakość, doskonała gęstość, nie brudzi, nie zapycha pistoletu.11x27mm, 35 lasek na 1 kg.</t>
  </si>
  <si>
    <t>opak./1kg</t>
  </si>
  <si>
    <t xml:space="preserve">Klej w płynie </t>
  </si>
  <si>
    <t>Poj. 1000 ml typu Happy Color lub równoważny</t>
  </si>
  <si>
    <t>Klej Magic</t>
  </si>
  <si>
    <t>Uniwersalny, łączący takie materiały jak papier, materiał, drewno, skóra, poj. 100 ml</t>
  </si>
  <si>
    <t>Klej w sztyfcie</t>
  </si>
  <si>
    <t xml:space="preserve">Klej w tubie  </t>
  </si>
  <si>
    <t>Klej wodny, niebrudzący, przezroczysty i elastyczny po wyschnięciu. Do wyboru precyzyjna lub zwykła końcówka. Poj. 15 g.</t>
  </si>
  <si>
    <t xml:space="preserve">Klej w tubce </t>
  </si>
  <si>
    <t>Klip/klips biurowy</t>
  </si>
  <si>
    <t>Klips wykonany z metalu, rozmiar 32 mm, 12 sztuk w opakowaniu</t>
  </si>
  <si>
    <t>Klips wykonany z metalu, rozmiar 41 mm, 12 sztuk w opakowaniu</t>
  </si>
  <si>
    <t xml:space="preserve">Koperta biała z okienkiem </t>
  </si>
  <si>
    <t>Koperta na CD/DVD/BD 100 szt. w opakowaniu</t>
  </si>
  <si>
    <t>Koperty bąbelkowe (powietrzne)</t>
  </si>
  <si>
    <t>Białe samoprzylepne koperty z paskiem, wymiary: 240  x 350 mm, 10 sztuk w opakowaniu.</t>
  </si>
  <si>
    <t>Koperty bezpieczne -bankowe B4</t>
  </si>
  <si>
    <t>Rozmiar zewnętrzny: 275x375+35
Kolor: kryjący,Opakwanie: 100 sztukWykonane z trójwarstwowej folii LDPE o grubości 70 mikronów odpornej na warunki atmosferycznePosiadają miejsce na datę oraz podpis Wyposażone w 3-stopniowy system zabezpieczeń (mechaniczny, termiczny, chemiczny)Dwa odrywane odcinki przewozowe z niepowtarzalną numeracją</t>
  </si>
  <si>
    <t>Koperty bezpieczne -bankowe B5</t>
  </si>
  <si>
    <t>Rozmiar zewnętrzny: 200x260+35,Kolor: kryjący
Opakwanie: 100 sztuk,Wykonane z trójwarstwowej folii LDPE o grubości 70 mikronów odpornej na warunki atmosferyczne
Posiadają miejsce na datę oraz podpis,Wyposażone w 3-stopniowy system zabezpieczeń (mechaniczny, termiczny, chemiczny),Dwa odrywane odcinki przewozowe z niepowtarzalną numeracją</t>
  </si>
  <si>
    <t>Koperty białe B4</t>
  </si>
  <si>
    <t>Białe samoprzylepne koperty z paskiem, 250 szt. w opakowaniu</t>
  </si>
  <si>
    <t>Koperty białe B5</t>
  </si>
  <si>
    <t>Białe samoprzylepne koperty z paskiem, 500 szt. w opakowaniu</t>
  </si>
  <si>
    <t>Koperty białe C6</t>
  </si>
  <si>
    <t>Białe samoprzylepne koperty, 50 szt. w opakowaniu</t>
  </si>
  <si>
    <t>Koperty białe ochronne</t>
  </si>
  <si>
    <t>SP/150*215</t>
  </si>
  <si>
    <t>SP/180*265</t>
  </si>
  <si>
    <t xml:space="preserve">Koperty C4  </t>
  </si>
  <si>
    <t>Białe, samoprzylepne koperty z paskiem. (w opakowaniu 250 szt)</t>
  </si>
  <si>
    <t xml:space="preserve">Koperty C5 </t>
  </si>
  <si>
    <t>Białe samoprzylepne koperty z paskiem,C5 HK(162*229MM) (w opakowaniu 500 szt.)</t>
  </si>
  <si>
    <t xml:space="preserve">Koperty C6 </t>
  </si>
  <si>
    <t>Białe saporzylepne koperty , (114*162mm) (opakowanie'1000 szt.)</t>
  </si>
  <si>
    <t>KopertyDL</t>
  </si>
  <si>
    <t xml:space="preserve"> Białe samoprzylepne koperty z paskiem, 1000 sztuk w opakowaniu.</t>
  </si>
  <si>
    <t xml:space="preserve">Korektor w piórze </t>
  </si>
  <si>
    <t>Korektor w kształcie pióra, szybkoschnący, precyzyjny, pojemność 7 ml, igłowa niezasychająca końcówka zaworkowa, przeźroczysta skuwka.</t>
  </si>
  <si>
    <t>Korektor w płynie</t>
  </si>
  <si>
    <t>Korektor z pędzelkiem; na bazie oleju, posiada doskonałe właściwości kryjące; szybkoschnący, idealnie kryjacy, nie pozostawia śladow i cieni, możliwośc ponownego pisania po korygowaniu powierzchni, pojemność 20ml.</t>
  </si>
  <si>
    <t xml:space="preserve">Korektor w taśmie </t>
  </si>
  <si>
    <t>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Przeźroczysta obudowa umożliwiająca kontrolę zużycia taśmy, wymiary taśmy: długość taśmy 10m, szerokość taśmy 4,2-10mm.</t>
  </si>
  <si>
    <t>Kostka klejona</t>
  </si>
  <si>
    <t>Mix kolorów, gładka, wymiary min. 85mm/85mm/35mm</t>
  </si>
  <si>
    <t>szt./bl.</t>
  </si>
  <si>
    <t>Kostka nieklejona</t>
  </si>
  <si>
    <t>Biała Wymiary: 85mm/85mm/35mm</t>
  </si>
  <si>
    <t>Koszulki A4 groszkowe</t>
  </si>
  <si>
    <t>Wykonane z folii PP, multiperforowane, Pudełko foliowe zawierące 100 szt. koszulek, grubość 1 koszulki min. 48 μm</t>
  </si>
  <si>
    <t>Koszulki A4 krystaliczne</t>
  </si>
  <si>
    <t>Gładkie, lustrzane, opakowanie kartonowe zawierające 100 szt., grubość 1 koszulki min. 50 μm</t>
  </si>
  <si>
    <t>Koszulki A4 z klapką</t>
  </si>
  <si>
    <t>Format A 4, otwierana z boku klapa chroniąca dokumenty przed wypadaniem, opakowanie 10 szt.w folii, grubość min. 100 mic.</t>
  </si>
  <si>
    <t>Kreda do tablic biała</t>
  </si>
  <si>
    <t>Bezpyłowa, okrągłe laski, opakowanie 100 szt.</t>
  </si>
  <si>
    <t>Kreda do tablic kolorowa</t>
  </si>
  <si>
    <t>Bezpyłowa, prostokatne laski 50 szt.</t>
  </si>
  <si>
    <t>Kredki</t>
  </si>
  <si>
    <t>Kredki ołówkowe</t>
  </si>
  <si>
    <t>Kredki pastelowe olejne</t>
  </si>
  <si>
    <t>Kredki świecowe</t>
  </si>
  <si>
    <t xml:space="preserve">Linijka </t>
  </si>
  <si>
    <t>Tworzywo przeźroczyste, długość linijki 50 cm.</t>
  </si>
  <si>
    <t>Tworzywo przeźroczyste, długość linijki 30 cm.</t>
  </si>
  <si>
    <t>Listwy wsuwane</t>
  </si>
  <si>
    <t>grzbiet A4 grubość 3-6 mm 50 szt w opakowaniu</t>
  </si>
  <si>
    <t xml:space="preserve"> opak.</t>
  </si>
  <si>
    <t>Marker do białych tablic suchościeralnych</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</si>
  <si>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</si>
  <si>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 komplet 4 szt.</t>
  </si>
  <si>
    <t>Marker do płyt CD/DVD</t>
  </si>
  <si>
    <t>Permanentny do płyt CD, folii, plastiku, wodoodporny, gr.lini pisania 0,5-1mm</t>
  </si>
  <si>
    <t xml:space="preserve">Marker olejowy </t>
  </si>
  <si>
    <t>Marker wodoodporny do znakowania powierzchni szorstkich, gładkich i tłustych (metal, szkło, kamień, plastik, drewno), odporny na działanie światła, grubość lini pisania 2-4 mm, końcówka okrągła (różne kolory).</t>
  </si>
  <si>
    <t xml:space="preserve">Marker permanentny </t>
  </si>
  <si>
    <t>Marker z tuszem na bazie alkoholu zawiera min. 5g tuszu, bezzapachowy, okrągła akrylowa końcówka, długość lini pisania min. 1400m, grubość linii pisania 1,7mm, do stosowania na większości powierzchni: papier, karton, szkło, plastik, metal, różne kolory (czarny, czerwony, niebieski, zielony).</t>
  </si>
  <si>
    <t>Markery do białych tablic suchościeralnych komplet 4 szt.</t>
  </si>
  <si>
    <t>Komplet 4 markerów ekologicznych  z tuszem na bazie alkoholu, praktycznie bezwonnym, obudową wykonaną częściowo z materiałów przetworzonych; skuwka i zakończenie w kolorze tuszu, tusz łatwo wymazywalny, okrągła akrylowa końcówka, grubość linii pisania 1,4mm.</t>
  </si>
  <si>
    <t xml:space="preserve">Masa mocująca </t>
  </si>
  <si>
    <t xml:space="preserve">Do użytku w domu, szkole i projektach kreatywnych, odpowiednia do tymczasowego nalepienia informacji, plakatów, planów itp. Waga 50 g </t>
  </si>
  <si>
    <t>szt</t>
  </si>
  <si>
    <t>Nożyczki biurowe</t>
  </si>
  <si>
    <t>Nożyczki o długości 17 cm, metalowe,wykonane ze stali szlachetnej, nierdzewnej, oszlifowane ostrza, rączka z wysokiej jakości tworzywa ABS.</t>
  </si>
  <si>
    <t>Nożyczki szkolne</t>
  </si>
  <si>
    <t>Rozmiar 13 cm, z zaokrąglonymi końcami, praworęczne i leworęczne</t>
  </si>
  <si>
    <t>Nóż biurowy do papieru</t>
  </si>
  <si>
    <t>Nóż w plastikowej obudowie, posiada blokadę, metalową prowadnicę ostrza, 7-częściowe wysuwane ostrze o szerokości 18mm, dł.100mm.</t>
  </si>
  <si>
    <t>Ołówek</t>
  </si>
  <si>
    <t>Ołówek w drewnianej oprawie, zielony, ultraodporny grafit, bezpieczny dla dzieci, elastyczny korpus, nie pozostawia drzazg w przypadku złamania, twardość HB.</t>
  </si>
  <si>
    <t xml:space="preserve">Ołówek </t>
  </si>
  <si>
    <t>Ołówki trójkątne</t>
  </si>
  <si>
    <t xml:space="preserve">Papier kolorowy </t>
  </si>
  <si>
    <t>szt./zeszyt</t>
  </si>
  <si>
    <t>kg</t>
  </si>
  <si>
    <t>Patyczki kreatywne</t>
  </si>
  <si>
    <t>Pędzelki szkolne</t>
  </si>
  <si>
    <t>Pędzle płaskie w 12 rozmiarach nr: 10-20, 12 sztuk w opakowaniu. Włosie szczecinowe.</t>
  </si>
  <si>
    <t>Płaskie nr 16.</t>
  </si>
  <si>
    <t>Pinezki do tablic korkowych</t>
  </si>
  <si>
    <t>Kolorowe, 50 szt.w opakowaniu</t>
  </si>
  <si>
    <t xml:space="preserve">Pinezki tablicowe </t>
  </si>
  <si>
    <t>Pistolet do kleju na gorąco</t>
  </si>
  <si>
    <t>Sztyft 11 mm, wydajny, krótki czas nagrzania, z podstawką.</t>
  </si>
  <si>
    <t xml:space="preserve">Plastelina </t>
  </si>
  <si>
    <t>Plastelina</t>
  </si>
  <si>
    <t>Płyn do czyszczenia białych tablic suchościeralnych</t>
  </si>
  <si>
    <t>Poj. min. 250 ml, do silnych zabrudzeń, ekologiczny, usuwa przebarwienia.</t>
  </si>
  <si>
    <t>Płyn do czyszczenia ekranów</t>
  </si>
  <si>
    <t>Płyn służący do czyszczenia ekranów LCD i skanerów; nie pozostawia smug; posiada właściwości antystatyczne; nie zawiera alkoholu. Pojemność min. 250 ml.</t>
  </si>
  <si>
    <t xml:space="preserve">Płyty CD-R/DVD-R </t>
  </si>
  <si>
    <t xml:space="preserve">Płyta z kopertą, Biała, matowa powierzchnia do nadruku atramentowego, </t>
  </si>
  <si>
    <t>Podkładka żelowa pod mysz</t>
  </si>
  <si>
    <t>Podkładka z poduszką żelową podtrzymującą nadgarstek w optymalnej pozycji</t>
  </si>
  <si>
    <t>Podkładki z klipsem</t>
  </si>
  <si>
    <t>Podkładki pod dokumenty z klipsem A5</t>
  </si>
  <si>
    <t xml:space="preserve"> Podkładki pod dokumenty z klipsem A4.</t>
  </si>
  <si>
    <t>Pojemnik na karteczki</t>
  </si>
  <si>
    <t>Przekładki kartonowe 1/3, A4, wykonane z tektury barwionej gr.190g/m2 wymiary 240*150mm, po 100 szt w opakowaniu</t>
  </si>
  <si>
    <t>Rolka barwiaca do kalkulatora</t>
  </si>
  <si>
    <t>IR-40 T, czarno-czerwona, przeznaczona do kalkulatorów które mają wydruk w kolorze czarnym i czerwonym.</t>
  </si>
  <si>
    <t xml:space="preserve">Rolka do telefaxu </t>
  </si>
  <si>
    <t>ROLKI TERMICZNE 28/30</t>
  </si>
  <si>
    <t>Rolki termiczne do kas fiskalnych, wykonane z papieru termoczułego o gramaturze 50 g/m2, z pięcioletnią gwarancją na trwałość wydruku. 10 rolek w opakowaniu.</t>
  </si>
  <si>
    <t>ROLKI TERMICZNE 57/100</t>
  </si>
  <si>
    <t>Rolki termiczne do kas fiskalnych, wykonane z papieru termoczułego o gramaturze 50 g/m2, z pięcioletnią gwarancją na trwałość wydruku. 6 rolek w opakowaniu.</t>
  </si>
  <si>
    <t xml:space="preserve">ROLKI TERMICZNE 57/30 </t>
  </si>
  <si>
    <t>Rozszywacz biurowy</t>
  </si>
  <si>
    <t>Uniwersalny rozszywacz z metalową konstrukcją i obudową z trwałego tworzywa, wyposażony w blokadę.</t>
  </si>
  <si>
    <t>Segregator A4/35</t>
  </si>
  <si>
    <t>Z mechanizmem ringowym na 2 ringi o średnicy 25mm, okleina PP, mieści 190 kartek(80g/m2), żywe kolory, szer. grzbietu 35 mm.</t>
  </si>
  <si>
    <t>Segregator A4/50</t>
  </si>
  <si>
    <t>Segregator z mechanizmem dźwigniowym;  wykonany z twardej tektury pokrytej folią polipropylenową, posiada  metalowe okucia na dole (różne kolory);  okuty otwór łezki na frontowej okładce; kieszonka na etykietę do opisu dokumentów.</t>
  </si>
  <si>
    <t>Segregator A4/75</t>
  </si>
  <si>
    <t>Segregator z mechanizmem dźwigniowym;  wykonany z twardej tektury pokrytej folią polipropylenową, posiada fakturę lnu metalowe okucia na dole (różne kolory);  okuty otwór łezki na frontowej okładce; kieszonka na etykietę do opisu dokumentów.</t>
  </si>
  <si>
    <t>SEGREGATOR A5/70</t>
  </si>
  <si>
    <t>Nowy 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</si>
  <si>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kartonowy</t>
  </si>
  <si>
    <t>Skoroszyt tekturowy zwykły, wykonany z bezkwasowego jednostronnie bielonego  gr.min. 250.</t>
  </si>
  <si>
    <t xml:space="preserve">Skoroszyt z wąsami </t>
  </si>
  <si>
    <t>Rozmiar A 4, miękki, okładka spodnia kolorowa, (dostępne różne kolory), wierzch przeźroczysty z miękkiej folii groszkowej, zaokrąglone rogi; metalowe wąsypasek wysuwany z boku na napisy.</t>
  </si>
  <si>
    <t xml:space="preserve">Skoroszyt zawieszany PVC </t>
  </si>
  <si>
    <t xml:space="preserve">Rozmiar A4, pełne do wpięcia, przednia okładka przeźroczysta-150 mic., tylna kolorowa (różne kolory)-170 mic., pasek wysuwany na opisy, opakowanie 10 szt. </t>
  </si>
  <si>
    <t>Spinacze biurowe kolorowe</t>
  </si>
  <si>
    <t>R- 28 mm pudełka plastikowe, zaokrąglone pakowane po 100 sztuk w kartonik.</t>
  </si>
  <si>
    <t>R- 50 mm opakowanie foliowe, zaokraglone pakowane po 100 sztuk w kartonik.</t>
  </si>
  <si>
    <t xml:space="preserve">Sprężone powietrze </t>
  </si>
  <si>
    <t>Do czyszczenia sprzętu biurowego i innych urządzeń elektronicznych; wydmuchuje kurz i inne zanieczyszczenia z trudno dostępnych miejsc. Poj.400 ml</t>
  </si>
  <si>
    <t>Sznurek jutowy szpagat niepylący</t>
  </si>
  <si>
    <t>Opakowanie 0,5 kg.</t>
  </si>
  <si>
    <t xml:space="preserve">Sznurek jutowy, szpagat niepylący </t>
  </si>
  <si>
    <t>0,1 kg</t>
  </si>
  <si>
    <t>Szpilki z kolorowym łebkiem</t>
  </si>
  <si>
    <t>Opakowanie plastikowe w opakowaniu 50 sztuk,  dł. 15mm.</t>
  </si>
  <si>
    <t>op.</t>
  </si>
  <si>
    <t>Szpilki zwykłe</t>
  </si>
  <si>
    <t>Uniwersalne, galwanizowane, dł.28mm gr 50.</t>
  </si>
  <si>
    <t>Tablica korkowa</t>
  </si>
  <si>
    <t>Tablica korkowa w ramie drewnianej, 600*400 mm</t>
  </si>
  <si>
    <t xml:space="preserve">Tablica korkowa </t>
  </si>
  <si>
    <t>Tablica korkowa w ramie drewnianej, 1200 *800 mm</t>
  </si>
  <si>
    <t xml:space="preserve">Taśma biurowa </t>
  </si>
  <si>
    <t>Taśma przezroczysta na rolce z gilotyną, 19 mm x 33 m.</t>
  </si>
  <si>
    <t>Taśma idealnie przezroczysta, 24mmx20 m. Grubość 40 mikronów. 6 sztuk w opakowaniu</t>
  </si>
  <si>
    <t>Taśma klejąca dwustronna</t>
  </si>
  <si>
    <t>Taśma dwustronna do łączenia folii, papieru 50 mm x 10 m.</t>
  </si>
  <si>
    <t>Taśma pakowa</t>
  </si>
  <si>
    <t>Tasma z klejem hot-melt, szerokość 50mm, dł 66 m, gr.48 micronów.Kolory brązowy lub przeźroczysty.</t>
  </si>
  <si>
    <t xml:space="preserve">Taśma papierowa </t>
  </si>
  <si>
    <t>Wykonana z papieru saturanowego,samoprzylepna, maskująca w kolorze żółtym szer. 48 mm, dł. 33 m.</t>
  </si>
  <si>
    <t xml:space="preserve">Teczka A4 z gumką  </t>
  </si>
  <si>
    <t>Teczka wykonana z tektury twardej, gr.min 1mm , grzbiet  10-15 mm, dwustronnie barwione, powlekane folią polipropylenową, różne kolory.</t>
  </si>
  <si>
    <t>Teczka A4 z gumką, plastikowa</t>
  </si>
  <si>
    <t>Teczka wykonana z polipropylenu 400mic, dwie narożne gumki zamykające w kolorze teczek.Teczka posiada trzy wewnętrzne skrzydła; wymiary teczki: 230x320 mm; (różne kolory).</t>
  </si>
  <si>
    <t>Teczka do akt osobowych</t>
  </si>
  <si>
    <t>Teczka kartonowa A4 wiązana biała</t>
  </si>
  <si>
    <t>Dwustronnie bielona, gr. minimum 280g/m2, wyposażona w tasiemki o długości min. 25 cm;  posiadająca trzy wewnętrzne klapki zabezpieczające dokumenty przed wypadnięciem; starannie bigowany grzbiet gwarantujący regulowaną objętość.</t>
  </si>
  <si>
    <t xml:space="preserve">Teczka kopertowa A4  </t>
  </si>
  <si>
    <t>Zamykana na zatrzask, wykonane z przeźroczystego polipropylenu, mieści do 150 kart (różne kolory).</t>
  </si>
  <si>
    <t>Teczka skrzydłowa na rzepy</t>
  </si>
  <si>
    <t>Wykonana ze sztywnej dwystronnie gładzonej tektura do 2 mm, szerokość grzbietu 20 mm, wytłoczona struktura płótna, (różne kolory).</t>
  </si>
  <si>
    <t>Teczka z gumką biała</t>
  </si>
  <si>
    <t>Teczka A4,  Wykonana z makulaturowej biało-szarej tektury gramatura min. 350g, wyposażona w gumkę na dłuższym boku teczki, posiadająca trzy wewnętrzne klapki zabezpieczające dokumenty przed wypadnięciem.</t>
  </si>
  <si>
    <t>Tektura falista</t>
  </si>
  <si>
    <t>Tektura falista w roli wykonana z tektury szarej 2-warstwowej o gwarantowanej wysokości 100cm i długości nawoju 10m.</t>
  </si>
  <si>
    <t xml:space="preserve">Temperówka </t>
  </si>
  <si>
    <t>Temperówka metalowa, podwójna, wykonana ze specjalnego stopu magnezu, przeznaczona do temperowania ołówków o średnicy 8 i 11mm.</t>
  </si>
  <si>
    <t>Tusz do stempli kauczukowych</t>
  </si>
  <si>
    <t>Uniwersalny tusz wodny przeznaczony do pieczątek ręcznych i samotuszujących z gumową i polimerową płytką stemplującą; Buteleczka z nakrętką w kolorze tuszu. Poj. 25 (+/-5) ml. (różne kolory).</t>
  </si>
  <si>
    <t xml:space="preserve">Wkład do długopisu </t>
  </si>
  <si>
    <t>Wkład do długopisu UNI JETSTREAM SXN-101-07</t>
  </si>
  <si>
    <t>Woreczki strunowe</t>
  </si>
  <si>
    <t xml:space="preserve"> wymiary 120x180mm Wyposażone są w specjalne zapięcie   – otwieraj i zamykaj woreczki się wielukrotnie,grubość folii: 35 μm pakowane po 100 szt</t>
  </si>
  <si>
    <t>wymiary 150x220mm Wyposażone są w specjalne zapięcie   – otwieraj i zamykaj  się wielukrotnie, grubość folii: 35 μm pakowane po 100 szt</t>
  </si>
  <si>
    <t>Zakładki indeksujące samoprzylepne foliowe</t>
  </si>
  <si>
    <t>Rozmiar 12mm x 45 mm (5 kolorów po 25 szt.); zakładki umieszczone w podajniku ułatwiajacym wyciąganie; można wielokrotnie odrywać i przyklejać w innych miejscach nie niszcząc dokumentów (dostępne w kształcie strzałki)</t>
  </si>
  <si>
    <t xml:space="preserve">Zakreślacz uniwersalny </t>
  </si>
  <si>
    <t>Fluorescencyjny; z tuszem na bazie wody, długotrwałe dzialanie do pisania na wszystkich rodzajach papieru również faksowym i samokopiującym (duża odporność na wysychanie), szerokość linii min. 2-5 mm, końcówka ścięta. Dostepne kolory żółty, zielony, różowy, pomarańczowy.</t>
  </si>
  <si>
    <t>Zakreślacz uniwersalny - komplet 4 kolory</t>
  </si>
  <si>
    <t>Fluorescencyjny; z tuszem na bazie wody, długotrwałe działanie do pisania na wszystkich rodzajach papieru również faksowym i samokopiującym, duża odporność na wysychanie, szerokość linii min. 2-5 mm, końcówka ścięta. Dostępne kolory: żółty, pomarańczowy, zielony, różowy.</t>
  </si>
  <si>
    <t>Zeszyt</t>
  </si>
  <si>
    <t xml:space="preserve">Zeszyt </t>
  </si>
  <si>
    <t>A5, 16 kartkowy w linię</t>
  </si>
  <si>
    <t>A5, 32 kartkowy w kratkę.</t>
  </si>
  <si>
    <t xml:space="preserve">Zszywacz </t>
  </si>
  <si>
    <t>Zszywacz  metalowy z plastikowymi wykończeniami, zszywa jednorazowo do 28 kartek. Zaginanie zszywek do wewnątrz i na zewnatrz, zszywki 24/6.</t>
  </si>
  <si>
    <t>Zszywki do takera</t>
  </si>
  <si>
    <t>Zszywki służą do mocowania płócien lub innych materiałów obiciowych do mebli, wymiary: 8mm 5/16'', 1000 sztuk w opakowaniu.</t>
  </si>
  <si>
    <t>Zszywki do zszywacza</t>
  </si>
  <si>
    <t>Zszywki standardowe, 24/6, 1000 szt. w opakowaniu, miedziowane</t>
  </si>
  <si>
    <t xml:space="preserve">Zszywki do zszywacza </t>
  </si>
  <si>
    <t>Standardowe, 24/6; 1000 sztuk opakowaniu, stalowe wykonane z twardszego materiału, specjalnie zaostrzone końcówki łatwo przebijają zszywany plik, zszywa min. 25 kartek.</t>
  </si>
  <si>
    <t>26/6; a'1000 szt/opak. stalowe wykonane z twardszego materiału, specjalnie zaostrzone końcówki łatwo przebijają zszywany plik, zszywa min. 25 kartek.</t>
  </si>
  <si>
    <t xml:space="preserve">Papier kserograficzny </t>
  </si>
  <si>
    <t xml:space="preserve">Papier kancelaryjny </t>
  </si>
  <si>
    <t>A3 kratka po 100 sztuk w opakowaniu</t>
  </si>
  <si>
    <t>PAPIER komputerowy, składanka wielowarstwowa</t>
  </si>
  <si>
    <t>Papier kserograficzny</t>
  </si>
  <si>
    <t>Papier ksero biały, format A4, białość 146-153, 80 g/m2, ryza=500kartek</t>
  </si>
  <si>
    <t>ryza</t>
  </si>
  <si>
    <t>Papier ksero biały, format A4, białość 166, 80 g/m2, ryza=500kartek</t>
  </si>
  <si>
    <t xml:space="preserve">Format A4, gr. 160g/m², 100 ark. w opakowaniu, w kolorach intensywnych, nasyconych albo fluorescencyjnych. </t>
  </si>
  <si>
    <t>Papier ofsetowy</t>
  </si>
  <si>
    <t>Ilość szacunkowa</t>
  </si>
  <si>
    <t>SP1</t>
  </si>
  <si>
    <t>SP2</t>
  </si>
  <si>
    <t>SP3</t>
  </si>
  <si>
    <t>SP4</t>
  </si>
  <si>
    <t>PS1</t>
  </si>
  <si>
    <t>PS3</t>
  </si>
  <si>
    <t>PS5</t>
  </si>
  <si>
    <t>ŻPS5</t>
  </si>
  <si>
    <t>PS6</t>
  </si>
  <si>
    <t>ŻPS6</t>
  </si>
  <si>
    <t>PS7</t>
  </si>
  <si>
    <t>ŚŚ</t>
  </si>
  <si>
    <t>PB</t>
  </si>
  <si>
    <t>CUW</t>
  </si>
  <si>
    <t>Bateria alkaliczna, AA  4 sztuki w opakowaniu</t>
  </si>
  <si>
    <t>Bateria alkaliczna, AAA, 4 sztuki w opakowaniu</t>
  </si>
  <si>
    <t>Bibuła marszczona</t>
  </si>
  <si>
    <t xml:space="preserve">Mix kolorów </t>
  </si>
  <si>
    <t>A4 z okładką, 100 kartek, białe kartki w kratkę, klejony na górze</t>
  </si>
  <si>
    <t>szt./bl</t>
  </si>
  <si>
    <t>A5 z okładką, 100 kartek, białe kartki w kratkę, klejony na górze</t>
  </si>
  <si>
    <t>Format A4, 20 kartkowy kolorowy</t>
  </si>
  <si>
    <t>Format A4, 20 kartkowy, biały</t>
  </si>
  <si>
    <t xml:space="preserve">Format A4 kolorowy 10 kartkowy, 170g/m2, </t>
  </si>
  <si>
    <t xml:space="preserve">Format A3 kolorowy 10 kartkowy, 170g/m2, </t>
  </si>
  <si>
    <t>Format A4, kolor biały, 50 kartkowy</t>
  </si>
  <si>
    <t>A4, (gren, red,blue, colors, Basic, spring, Polska, love, folk, święta)</t>
  </si>
  <si>
    <t>A1 biały, 10 arkuszy w opakowaniu, 860 x 610 mm, Gramatura papieru - 170 - 250g/m2</t>
  </si>
  <si>
    <t>Brystol biały o wysokim stopniu białości, gładki, nie fakturowany. Przeznaczony do rysunku, szkiców ołówkiem, węglem, kredkami, tuszem, nadający się do prac manualnych. 200 gram. B-1 70x100, 20 arkuszy w opakowaniu</t>
  </si>
  <si>
    <t>opak</t>
  </si>
  <si>
    <t>Chusteczki nasączane do czyszczenia monitorów LCD, laptopów, działają antystatycznie; 100szt. w szczelnie zamykanym pojemniku (zapobiegającym wysychaniu). Wymiar 1 szt. chusteczki: 20x14 cm (+/-1cm)</t>
  </si>
  <si>
    <t>Masa plastyczna w wiaderku, zawiera 6 kubków masy plastycznej, mix kolorów.</t>
  </si>
  <si>
    <t>wiaderko</t>
  </si>
  <si>
    <t xml:space="preserve"> Uniwersalny cienkopis do pisania, podkreślania, kolorowania. Mocna oprawiona w metal końcówka odporna na złamania i rozwarstwiania, 
Grubość lini pisania: 0,4 mm. Mix 
kolorów </t>
  </si>
  <si>
    <t>Cienkopis do prac kreślarskich i rysunku technicznego, tusz pigmentowy, wodoodporny i odporny na blaknięcie; odporny na działanie słońca, alkoholu, amoniaku i rozpuszczalników; odpowiedni dla normalnego papieru, foli oraz kalki kreślarskiej; nie przesiąka przez papier; twarda końcówka fibrowa nie ulega rozwarstwieniu; grubość lini pisania:0,8, różne kolory tuszów</t>
  </si>
  <si>
    <t>Cienkopis kulkowy V-system. Precyzyjna linia pisania 0,30mm,  bezpieczna wentylowa skuwka z metalowym klipem, możliwość pisania po wszystkich rodzajach papieru, posiada okienko umożliwiające kontrolę zużycia tuszu dostępne kolory czerwony, czarny, niebieski i zielony. Typu Pilot V5 lub równoważny.</t>
  </si>
  <si>
    <t>Długopis automatyczny typu Paper Mate Inkjoy 300 RT lub produkt równoważny</t>
  </si>
  <si>
    <t>Długopis z systemem przyciskowym, posiadającym rewolucyjny system yuszu ULV płynnie piszący, szybkoschnący tusz; obudowa w kolorze tuszu, gumowy uchwyt; metalowy klips; grubość linii pisania 0,4mm; dostępne kolory: czarny, czerwony, niebieski.Dostępne wkłady wymienne.</t>
  </si>
  <si>
    <t>Długopis automatyczny typu UNI JETSTREAM SXN-101 lub równoważny</t>
  </si>
  <si>
    <t xml:space="preserve">Długopis niebieski. Cienka końcówka, grubośc lini pisania 0,32mm. </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</si>
  <si>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t>
  </si>
  <si>
    <t>Długopis typu Pentel BK77 lub produkt równoważny</t>
  </si>
  <si>
    <t>Długopis żelowy typu Pentel K497 lub produkt równoważny</t>
  </si>
  <si>
    <t>Ewidencja wyjść słiżnowych</t>
  </si>
  <si>
    <t>A4 60 kartek (Zeszyt wyjśc służbowych)</t>
  </si>
  <si>
    <t>Polecenie wyjazdu służbowego, Format A5, bloczek 40 kartek</t>
  </si>
  <si>
    <t>szt./bloczek</t>
  </si>
  <si>
    <t>Książka kontroli, P-10, format A5, 32 kartek</t>
  </si>
  <si>
    <t>Wniosek o urlop. Format A6, bloczek 40 kartek</t>
  </si>
  <si>
    <t>Wniosek o zaliczkę, A6, 40kartek</t>
  </si>
  <si>
    <t>Dziennik w twardej oprawie z napisem "dziennik korespondencyjny" format A4, 96 kart.</t>
  </si>
  <si>
    <t>Dziennik w twardej oprawie z napisem "dziennik korespondencyjny" Format A4 192 kart.</t>
  </si>
  <si>
    <t>w miękkiej oprawie</t>
  </si>
  <si>
    <t>w twardej oprawie</t>
  </si>
  <si>
    <t xml:space="preserve">Dyplom </t>
  </si>
  <si>
    <t>Papier do wydruku dyplomów , certyfikatów, do drukarek laserowych i atramentowych, 170 g/m2, opakownaie 25 arkuszy np.. Galeria Papieru lub równoważny</t>
  </si>
  <si>
    <t>Dziurkuje jednorazowo do 20 kartek, posiada metalowe ramię i metalową konstrukcję, prowadnicę formatowania, pojemnik na ścinki z tworzywa sztucznego który jest łatwy do opróżniania.</t>
  </si>
  <si>
    <t>Farba akrylowa poj.75 ml. Różne kolory 12 sztuk w opakowaniu</t>
  </si>
  <si>
    <t>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Amsterdam lub  równoważny.</t>
  </si>
  <si>
    <t>Astra 12 kolorów, 23,5mm</t>
  </si>
  <si>
    <t>1 l w opakownaiu, rózne kolory</t>
  </si>
  <si>
    <t>Farba tempera, plakatowa w płynie. Nadaje się do malowania na wszystkich powierzchniach porowatych, takich jak na przykład gruby papier nie satynowany, karton, brystol, drzewo, suche liście, itd. Zalety: - żywe kolory, - farby kryjące, - łatwo się nakładają, - można łatwo mieszać kolory, - farby wydajne i szybko schnące, - nie wytwarzają osadów, - zalecane dla dzieci od 3 lat. Poj. 1l.</t>
  </si>
  <si>
    <t>Farba w sprayu do malowania powierzchni sztucznych, metalowych, drewna, mebli, dostępne różne kolory, poj.400ml.</t>
  </si>
  <si>
    <t>Rózne kolory 12 kolorów w opakowaniu</t>
  </si>
  <si>
    <t>Mazaki biurowe 12 kolorów w opakowaniu</t>
  </si>
  <si>
    <t>format A4 (250g/m2), w 8 różnych kolorach 16 arkuszy w zestawie Baker Ross</t>
  </si>
  <si>
    <t>W czerwonej tubie 54g.</t>
  </si>
  <si>
    <t>Wysokiej jakości klej w sztyfcie, bezbarwny, bezwonny, zmywalny, niebrudzący, przeznaczony do papieru, fotografi, tektury, tkanin. Poj. 8 g</t>
  </si>
  <si>
    <t>Do papieru, tektury, fotografii, tekstyliów, bez rozpuszczalników, usuwalny za pomocą wody, nie marszczy papieru. Posiada atest PZH. Poj. 35 g</t>
  </si>
  <si>
    <t>Wysokiej jakości klej w sztyfcie, bezbarwny, bezwonny, zmywalny, niebrudzący, przeznaczony do papieru, fotografi, tektury, tkanin. Poj. 21-25 g. Typu Astra lub równoważny</t>
  </si>
  <si>
    <t>75 gram typu Wikol lub równoważny</t>
  </si>
  <si>
    <t>12 kolorów ołówkowe, grube Astra  (tzw.JUMBO) lub równoważny</t>
  </si>
  <si>
    <t xml:space="preserve">Kredki </t>
  </si>
  <si>
    <t>12 kolorów, trójkątne, cienkie, ołówkowe typu FIORELLO lub równoważne</t>
  </si>
  <si>
    <t>24 kolory typu BIC Kids Tropicolors lub równoważne</t>
  </si>
  <si>
    <t>kredki typu  PENTEL lub równoważne  25 kolorów w opakowaniu</t>
  </si>
  <si>
    <t>12 kolorów typu Bambino lub równoważny</t>
  </si>
  <si>
    <t>Marker olejowy do znakowania wszystkich powierzchni porowatych jak i gładkich, nieblakący, wodoodporny, odporny na ścieranie, grubość lini pisania 1-3mm, okrągła końcówka fibrowa (różne kolory: czarny, biały, czerwony, niebieski, zielony).</t>
  </si>
  <si>
    <t>Wysokiej jakości ołówek biurowo-szkolny, średnica grafitu 2mm, łatwy do wycierania i temperowania, twardość HB.</t>
  </si>
  <si>
    <t>Drewniane ołówki z gumką mające trójkątny przekrój.</t>
  </si>
  <si>
    <t>Kolorowy nabłyszczany papier kolorowy A4 samoprzylepny, po 8 kartek w  różnych kolorach w zeszycie.</t>
  </si>
  <si>
    <t>Papier pakowy,</t>
  </si>
  <si>
    <t>Brązowy, siarczan niebielony, w prążki, 105 x 126 cm, gr. 70g/m²</t>
  </si>
  <si>
    <t>kolorowe mix kolorów 50 szt w opak. 114/10/2 mm</t>
  </si>
  <si>
    <t>małe okrągłe.</t>
  </si>
  <si>
    <t>Pędzle szkolne</t>
  </si>
  <si>
    <t>okrągłe, średnie.</t>
  </si>
  <si>
    <t>Kolorowe, Długośc szpilki 10 mm, opakowanie 200 szt.</t>
  </si>
  <si>
    <t>Kwadratowa 18 kolorów w opakowaniu Astra lub równoważny</t>
  </si>
  <si>
    <t>1kg opakowania, 12 kolorów firmy Astra lub równoważny</t>
  </si>
  <si>
    <t xml:space="preserve">24 kolorów w opakowaniu, Typu Bambino lub równoważny. </t>
  </si>
  <si>
    <t>Pojemnik z karteczkami Pojemnik z przeźroczystego tworzywa na karteczki o rozmiarze 85 x 85 mm.</t>
  </si>
  <si>
    <t>PRZEKŁADKI DO SEGREGATORA</t>
  </si>
  <si>
    <t>Rolka termiczna i do telefaksó z papieru termoczułego, gramatura 50g/m2(+/- 5g/m2), wymiary: 210mm szer.,30m dł.</t>
  </si>
  <si>
    <t xml:space="preserve">Okładki do bindowania </t>
  </si>
  <si>
    <t>Format A4 folia 150mic,przeźroczysta 100 sztuk w opakownaiu.</t>
  </si>
  <si>
    <t>A5, szyty, 80 kartkowy w kratkę, kolorowa okładka.</t>
  </si>
  <si>
    <t>A5, 60 kartkowy w kratkę</t>
  </si>
  <si>
    <t>długoramienny</t>
  </si>
  <si>
    <t>Zszywki do zszywacza LEITZ 26/6</t>
  </si>
  <si>
    <t xml:space="preserve">W kartonowym opakowaniu, pakowane po 2000 składek, szerokość strony: 240 mm
- długość strony: 12"
- ilość warstw: 2
- samokopiujący
</t>
  </si>
  <si>
    <t>Format A4, gr. 160g/m², 100 ark. w opak.</t>
  </si>
  <si>
    <t>Format A3, 80g/m2, 500 sztuk=ryza, 161 białość</t>
  </si>
  <si>
    <t xml:space="preserve"> Format A4, mix kolorów pastelowych (5 kolorów*20 arkuszy), gr.80g/m², 100 ark. w opakowaniu</t>
  </si>
  <si>
    <t xml:space="preserve"> Format A4, mix kolorów intensywnych (5 kolorów*20 arkuszy), gr.80g/m², 100 ark. w opakowaniu</t>
  </si>
  <si>
    <t>Rolka do kalkulatora, kas, ploterów z papieru offsetowego, wymiary 57mm szer.,30m dł., 10 rolek w opakownaiu.</t>
  </si>
  <si>
    <t xml:space="preserve">Papier ozdobny </t>
  </si>
  <si>
    <t>Format A4, do druku dyplomów, do drukarek atramentowych i laserowych, 20 ark. w opakowaniu, gramatura: 170g/m².</t>
  </si>
  <si>
    <t>Asortyment Nazwa</t>
  </si>
  <si>
    <t xml:space="preserve">Aerozol przeciw kurzowi </t>
  </si>
  <si>
    <t>Chusteczki nawilżane</t>
  </si>
  <si>
    <t>Kij - trzonek</t>
  </si>
  <si>
    <t>Komplet mop z kijem</t>
  </si>
  <si>
    <t>Koncentrat do mycia sanitariatów</t>
  </si>
  <si>
    <t>Kosz na śmieci</t>
  </si>
  <si>
    <t xml:space="preserve">Kosz na śmieci </t>
  </si>
  <si>
    <t>Krążek do WC</t>
  </si>
  <si>
    <t>Krem ochronny do rąk</t>
  </si>
  <si>
    <t xml:space="preserve">Krochmal </t>
  </si>
  <si>
    <t>Mleczko do czyszczenia  stali nierdzewnej</t>
  </si>
  <si>
    <t>Mop sznurkowy</t>
  </si>
  <si>
    <t xml:space="preserve">Mydło w płynie </t>
  </si>
  <si>
    <t>Odkamieniacz</t>
  </si>
  <si>
    <t xml:space="preserve">Odkamieniacz </t>
  </si>
  <si>
    <t xml:space="preserve">Odplamiacz do tkanin </t>
  </si>
  <si>
    <t xml:space="preserve">Odświeżacz powietrza </t>
  </si>
  <si>
    <t>Odtłuszczacz</t>
  </si>
  <si>
    <t xml:space="preserve">Odtłuszczacz </t>
  </si>
  <si>
    <t>Papier toaletowy</t>
  </si>
  <si>
    <t>Pasta do pielęgnacji  podłóg</t>
  </si>
  <si>
    <t>Pasta do pielęgnacji podłóg</t>
  </si>
  <si>
    <t xml:space="preserve">Płyn do dywanów </t>
  </si>
  <si>
    <t>Płyn do maszynowego mycia w zmywarkach</t>
  </si>
  <si>
    <t>Płyn do maszynowego nabłyszczania zmywarek</t>
  </si>
  <si>
    <t>Płyn do mycia naczyń</t>
  </si>
  <si>
    <t>Płyn do mycia paneli</t>
  </si>
  <si>
    <t xml:space="preserve">Płyn do mycia szyb </t>
  </si>
  <si>
    <t>Płyn do WC</t>
  </si>
  <si>
    <t>Płyn uniwersalny do mycia podłóg</t>
  </si>
  <si>
    <t xml:space="preserve">Płyn zmiękczający do tkanin </t>
  </si>
  <si>
    <t>Preparat  do kamienia i rdzy</t>
  </si>
  <si>
    <t>Preparat do ochrony i nabłyszczania drewna,</t>
  </si>
  <si>
    <t>Proszek do prania</t>
  </si>
  <si>
    <t xml:space="preserve">Proszek do prania </t>
  </si>
  <si>
    <t xml:space="preserve">Proszek do szorowania </t>
  </si>
  <si>
    <t>Rekawice gospodarcze</t>
  </si>
  <si>
    <t xml:space="preserve">Reklamówki  </t>
  </si>
  <si>
    <t xml:space="preserve">Ręcznik papierowy do podajników </t>
  </si>
  <si>
    <t>opak./karton</t>
  </si>
  <si>
    <t xml:space="preserve">Ręcznik papierowy w rolce </t>
  </si>
  <si>
    <t>rolka</t>
  </si>
  <si>
    <t>Rurka do mopa</t>
  </si>
  <si>
    <t>Serwetki kolorowe trzywarstwowe</t>
  </si>
  <si>
    <t>Sól do zmywarki</t>
  </si>
  <si>
    <t>Szczotka</t>
  </si>
  <si>
    <t xml:space="preserve">Szczotka </t>
  </si>
  <si>
    <t>Szorstkie ściereczki</t>
  </si>
  <si>
    <t>Ścereczka z mikrofibry</t>
  </si>
  <si>
    <t>Ściereczka domowa</t>
  </si>
  <si>
    <t xml:space="preserve">Ścierka gąbczasta </t>
  </si>
  <si>
    <t>Środek czyszczący alkaliczny do gresu i płytek</t>
  </si>
  <si>
    <t>Środek do mycia podłóg</t>
  </si>
  <si>
    <t>Środek do profesjonalnego czyszczenia</t>
  </si>
  <si>
    <t>Środek do udrażniania rur</t>
  </si>
  <si>
    <t>Środek nabłyszczajcy</t>
  </si>
  <si>
    <t xml:space="preserve">Tabletki do zmywarki </t>
  </si>
  <si>
    <t>Torebki HDPE</t>
  </si>
  <si>
    <t>Uniwersalny wkład do mopa z mikrofibry, tzw. "sukienka"</t>
  </si>
  <si>
    <t>Wiadro z wyciskarką</t>
  </si>
  <si>
    <t>Worki 120 l</t>
  </si>
  <si>
    <t>Worki 160 l</t>
  </si>
  <si>
    <t>Worki 20l</t>
  </si>
  <si>
    <t>Worki 240l</t>
  </si>
  <si>
    <t xml:space="preserve">Worki 35l </t>
  </si>
  <si>
    <t>Worki 60l</t>
  </si>
  <si>
    <t>Worki 80 l</t>
  </si>
  <si>
    <t xml:space="preserve">Worki do odkurzacza </t>
  </si>
  <si>
    <t>Zapas do mopa</t>
  </si>
  <si>
    <t>Zmiotka z szufelką</t>
  </si>
  <si>
    <t>komplet</t>
  </si>
  <si>
    <t xml:space="preserve">Zmywak do teflonu </t>
  </si>
  <si>
    <t xml:space="preserve">Żel do prania </t>
  </si>
  <si>
    <t xml:space="preserve">Żel do WC </t>
  </si>
  <si>
    <t>5.</t>
  </si>
  <si>
    <t>4.</t>
  </si>
  <si>
    <t>3.</t>
  </si>
  <si>
    <t>2.</t>
  </si>
  <si>
    <t>1.</t>
  </si>
  <si>
    <t>Lp.</t>
  </si>
  <si>
    <t>Ilość</t>
  </si>
  <si>
    <t>Nazwa i symbol urządzenia do którego zamawiany jest materiał eksploatacyjny</t>
  </si>
  <si>
    <t>Indeks / symbol producenta</t>
  </si>
  <si>
    <t xml:space="preserve">oryginał/zamiennik </t>
  </si>
  <si>
    <t>JM</t>
  </si>
  <si>
    <t>HP Desk Jet D2360</t>
  </si>
  <si>
    <t>HP 21 (C9351AE)</t>
  </si>
  <si>
    <t>oryginał</t>
  </si>
  <si>
    <t>HP 22 (C9352AE)</t>
  </si>
  <si>
    <t>Brother DCP-T500W</t>
  </si>
  <si>
    <t>Brother BT 6000BK</t>
  </si>
  <si>
    <t>Brother BT 5000C</t>
  </si>
  <si>
    <t>Brother BT 5000M</t>
  </si>
  <si>
    <t>Brother BT 5000Y</t>
  </si>
  <si>
    <t>Brother MFC-J65200W</t>
  </si>
  <si>
    <t>Brother LC-123BK</t>
  </si>
  <si>
    <t>Brother LC-123C</t>
  </si>
  <si>
    <t>Brother LC-123M</t>
  </si>
  <si>
    <t>Brother LC-123Y</t>
  </si>
  <si>
    <t>Brother DCP-J100</t>
  </si>
  <si>
    <t>Brother LC-529XL-BK</t>
  </si>
  <si>
    <t>Brother LC-525XL-C</t>
  </si>
  <si>
    <t>Brother LC-525XL-M</t>
  </si>
  <si>
    <t>Brother LC-525XL-Y</t>
  </si>
  <si>
    <t>HP Color Laser Jet Pro M254 DW</t>
  </si>
  <si>
    <t>HP 203X czarny</t>
  </si>
  <si>
    <t>HP 203X niebieski</t>
  </si>
  <si>
    <t>HP 203X żółty</t>
  </si>
  <si>
    <t>HP 203X purpurowy</t>
  </si>
  <si>
    <t>Sharp AR 5316</t>
  </si>
  <si>
    <t>Sharp AR-0161</t>
  </si>
  <si>
    <t>Sharp AR 6020</t>
  </si>
  <si>
    <t>Sharp MX-237GT</t>
  </si>
  <si>
    <t>Sharp AR-5012</t>
  </si>
  <si>
    <t>Sharp AR-168T</t>
  </si>
  <si>
    <t>Sharp AR-203E</t>
  </si>
  <si>
    <t>Sharp AR -208T</t>
  </si>
  <si>
    <t>HP Laser Jet 1200  series</t>
  </si>
  <si>
    <t>HP 15A (C7115A)</t>
  </si>
  <si>
    <t>zamiennik</t>
  </si>
  <si>
    <t>HP Laser Jet 1018</t>
  </si>
  <si>
    <t>HP 12A (Q2612A)</t>
  </si>
  <si>
    <t>zamienik</t>
  </si>
  <si>
    <t>Canon IR 2520</t>
  </si>
  <si>
    <t>Canon C- EXV33 BK</t>
  </si>
  <si>
    <t>Canon IR 2420</t>
  </si>
  <si>
    <t>Canon CEXV14</t>
  </si>
  <si>
    <t>Canon IR 2318L</t>
  </si>
  <si>
    <t>Canon Pixma MP 180</t>
  </si>
  <si>
    <t>Canon PG-40</t>
  </si>
  <si>
    <t>Canon CL-41</t>
  </si>
  <si>
    <t>HP Color Laser Jet CP 1215</t>
  </si>
  <si>
    <t>HP 125A (CB540A)</t>
  </si>
  <si>
    <t>HP 125A (CB541A)</t>
  </si>
  <si>
    <t>HP 125A (CB542A)</t>
  </si>
  <si>
    <t>HP 125A (CB543A)</t>
  </si>
  <si>
    <t>Kyocera 920</t>
  </si>
  <si>
    <t>Kyocera (TK-110 6k)</t>
  </si>
  <si>
    <t>Urządzenie wielofunkcyjne HP Color Laser Jet Pro MFP M477fdn</t>
  </si>
  <si>
    <t>Toner HP410 X czarny (CF410X)</t>
  </si>
  <si>
    <t xml:space="preserve">oryginał </t>
  </si>
  <si>
    <r>
      <t xml:space="preserve">Toner HP410X </t>
    </r>
    <r>
      <rPr>
        <sz val="8"/>
        <rFont val="Calibri"/>
        <family val="2"/>
        <charset val="238"/>
        <scheme val="minor"/>
      </rPr>
      <t>błękitny</t>
    </r>
    <r>
      <rPr>
        <sz val="9"/>
        <rFont val="Calibri"/>
        <family val="2"/>
        <charset val="238"/>
        <scheme val="minor"/>
      </rPr>
      <t xml:space="preserve"> (CF411X)</t>
    </r>
  </si>
  <si>
    <r>
      <t xml:space="preserve">Toner HP410 X </t>
    </r>
    <r>
      <rPr>
        <sz val="8"/>
        <rFont val="Calibri"/>
        <family val="2"/>
        <charset val="238"/>
        <scheme val="minor"/>
      </rPr>
      <t>purpurowy</t>
    </r>
    <r>
      <rPr>
        <sz val="9"/>
        <rFont val="Calibri"/>
        <family val="2"/>
        <charset val="238"/>
        <scheme val="minor"/>
      </rPr>
      <t xml:space="preserve"> (CF413X)</t>
    </r>
  </si>
  <si>
    <t>Toner HP410X żółty (CF412X)</t>
  </si>
  <si>
    <t>Urządzenie wielofunkcyjne HP Color Laser Jet CM1312 mfi MFP</t>
  </si>
  <si>
    <t xml:space="preserve">Toner  HP CB540A (black) nr 125A </t>
  </si>
  <si>
    <t>Toner HP CB541A (cyan) nr 125A</t>
  </si>
  <si>
    <t>Toner HP CB543A (magenta) nr 125A</t>
  </si>
  <si>
    <t xml:space="preserve">Toner HP CB542A (yellow) nr 125A </t>
  </si>
  <si>
    <t>Urządzenie wielofunkcyjne HP Laser Jet 1536dnf  MFP</t>
  </si>
  <si>
    <t>Toner HP CE278A, HP 78A</t>
  </si>
  <si>
    <t>Urządzenie wielofunkcyjne HP Officejet Pro 8610</t>
  </si>
  <si>
    <t>HP 950 XL czarny</t>
  </si>
  <si>
    <t>HP 951 XL yellow</t>
  </si>
  <si>
    <t>HP 951 XL cyan</t>
  </si>
  <si>
    <t>HP 951 XL magenta</t>
  </si>
  <si>
    <t>Urządzenie wielofunkcyjne HP Deskjet Ink Advantage 2060</t>
  </si>
  <si>
    <t>704 czarny</t>
  </si>
  <si>
    <t>704 kolor</t>
  </si>
  <si>
    <t>Urządzenie wielofunkcyjne HP Desk Jet F4580</t>
  </si>
  <si>
    <t>300XL czarny</t>
  </si>
  <si>
    <t>300XL kolor</t>
  </si>
  <si>
    <t>Xserokopiarka KYOCERA  KM-1620</t>
  </si>
  <si>
    <t>TK - 410</t>
  </si>
  <si>
    <t>Xserokopiarka KYOCERA TASKalfa 180</t>
  </si>
  <si>
    <t>TK - 435</t>
  </si>
  <si>
    <t>Drukarka laserowa Samsung SCX 4300</t>
  </si>
  <si>
    <t>MLT-D1092S Toner</t>
  </si>
  <si>
    <t>Drukarka Kyocera Ecosys FS-920</t>
  </si>
  <si>
    <t>Toner TK-110</t>
  </si>
  <si>
    <t>HP Deskjet Advantage K209a</t>
  </si>
  <si>
    <t>703 kolor</t>
  </si>
  <si>
    <t>703 czarny</t>
  </si>
  <si>
    <t>HP Desk Jet 2510</t>
  </si>
  <si>
    <t>650 czany</t>
  </si>
  <si>
    <t>650 kolor</t>
  </si>
  <si>
    <t>HP Desk Jet F2280</t>
  </si>
  <si>
    <t>21 czarny</t>
  </si>
  <si>
    <t>22 kolor</t>
  </si>
  <si>
    <t>HP Desk Jet 2130</t>
  </si>
  <si>
    <t>652 czarny</t>
  </si>
  <si>
    <t>652 kolor</t>
  </si>
  <si>
    <t>Xserokopiarka CANON IR2520i</t>
  </si>
  <si>
    <t xml:space="preserve">Canon C-EXV33 Toner </t>
  </si>
  <si>
    <t>Konica Minolta Bizhub 162</t>
  </si>
  <si>
    <t>Toner TN114</t>
  </si>
  <si>
    <t>XERO CANON I R 2016</t>
  </si>
  <si>
    <t>C-EXV14</t>
  </si>
  <si>
    <t>DRUKARKA BROTHER DCP 135 C</t>
  </si>
  <si>
    <t>LC970K</t>
  </si>
  <si>
    <t>LC970Y</t>
  </si>
  <si>
    <t>LC970M</t>
  </si>
  <si>
    <t>LC970C</t>
  </si>
  <si>
    <t>XERO SHARP AR 5516</t>
  </si>
  <si>
    <t>AR-020 T</t>
  </si>
  <si>
    <t>DRUKARKA SAMSUNG CLT</t>
  </si>
  <si>
    <t>K404S</t>
  </si>
  <si>
    <t>Y404S</t>
  </si>
  <si>
    <t>M404S</t>
  </si>
  <si>
    <t>C404S</t>
  </si>
  <si>
    <t>DRUKARKA HP LASER JET CP 1025 COLOR</t>
  </si>
  <si>
    <t>HP 126ACE310A</t>
  </si>
  <si>
    <t>HP 126ACE311A</t>
  </si>
  <si>
    <t>HP 126ACE312A</t>
  </si>
  <si>
    <t>HP 126ACE313A</t>
  </si>
  <si>
    <t>DRUKARKA HP LASER JET P 1005</t>
  </si>
  <si>
    <t>CB435A</t>
  </si>
  <si>
    <t>KYOCERA FS-1035 MFP</t>
  </si>
  <si>
    <t>TK1140</t>
  </si>
  <si>
    <t xml:space="preserve">DRUKARKA BROTHER DCP J105 </t>
  </si>
  <si>
    <t>LC-529XLBK</t>
  </si>
  <si>
    <t>LC-525XLC</t>
  </si>
  <si>
    <t>LC-525XLM</t>
  </si>
  <si>
    <t>LC-525XLY</t>
  </si>
  <si>
    <t>KYOCERA FS-C 5250DN</t>
  </si>
  <si>
    <t>TK-590K</t>
  </si>
  <si>
    <t>TK-590C</t>
  </si>
  <si>
    <t>TK-590M</t>
  </si>
  <si>
    <t>TK-590Y</t>
  </si>
  <si>
    <t>DRUKARKA SAMSUNG MI-1860</t>
  </si>
  <si>
    <t>MLT-D1042S</t>
  </si>
  <si>
    <t>DRUKARKA HP 85A</t>
  </si>
  <si>
    <t>CA-725</t>
  </si>
  <si>
    <t xml:space="preserve">DRUKARKA HP 703 </t>
  </si>
  <si>
    <t>CD887AE</t>
  </si>
  <si>
    <t>CD888AE</t>
  </si>
  <si>
    <t>KYOCERA KM-1620</t>
  </si>
  <si>
    <t>TK-410</t>
  </si>
  <si>
    <t>DRUKARKA SAMSUNG SA-1660</t>
  </si>
  <si>
    <t>ML-1042</t>
  </si>
  <si>
    <t>KYOCERA TASK ALFA 180</t>
  </si>
  <si>
    <t>TK435</t>
  </si>
  <si>
    <t>KYOCERA ECOSYS M2040DN</t>
  </si>
  <si>
    <t>TK1170P</t>
  </si>
  <si>
    <t>DRUKARKA CANON NP. 6512</t>
  </si>
  <si>
    <t>NP.-G11</t>
  </si>
  <si>
    <t>HP Deskjet Ink ADVNTAGE</t>
  </si>
  <si>
    <t>703 Black</t>
  </si>
  <si>
    <t xml:space="preserve">szt </t>
  </si>
  <si>
    <t>703 Color</t>
  </si>
  <si>
    <t>Ricoh MP 2001</t>
  </si>
  <si>
    <t>RI-2501</t>
  </si>
  <si>
    <t xml:space="preserve">oryginal </t>
  </si>
  <si>
    <t>HP laser Jet P 1005</t>
  </si>
  <si>
    <t xml:space="preserve">zamiennik </t>
  </si>
  <si>
    <t>HP Desk Jet D1660</t>
  </si>
  <si>
    <t>HP 300(czarny)</t>
  </si>
  <si>
    <t>Canon i-sensys MF 4690 PL4w1</t>
  </si>
  <si>
    <t>Canon FX-10</t>
  </si>
  <si>
    <t>Brother DCP - J100</t>
  </si>
  <si>
    <t>Brother LC525XLC</t>
  </si>
  <si>
    <r>
      <t>B</t>
    </r>
    <r>
      <rPr>
        <sz val="10"/>
        <color indexed="8"/>
        <rFont val="Calibri"/>
        <family val="2"/>
        <charset val="238"/>
        <scheme val="minor"/>
      </rPr>
      <t>rother LC525XLM</t>
    </r>
  </si>
  <si>
    <r>
      <t>Bro</t>
    </r>
    <r>
      <rPr>
        <sz val="10"/>
        <color indexed="8"/>
        <rFont val="Calibri"/>
        <family val="2"/>
        <charset val="238"/>
        <scheme val="minor"/>
      </rPr>
      <t>therLC525XLY</t>
    </r>
  </si>
  <si>
    <r>
      <t>BrotherL</t>
    </r>
    <r>
      <rPr>
        <sz val="10"/>
        <color indexed="8"/>
        <rFont val="Calibri"/>
        <family val="2"/>
        <charset val="238"/>
        <scheme val="minor"/>
      </rPr>
      <t>C525XLBK</t>
    </r>
  </si>
  <si>
    <t>HP Laser Jet M1120 MFP</t>
  </si>
  <si>
    <t>HP 36A (CB436A)</t>
  </si>
  <si>
    <t>HP Laser Jet P1606 DN</t>
  </si>
  <si>
    <t>HP 78A (CE278A)</t>
  </si>
  <si>
    <t>KYOCERA KM-1635</t>
  </si>
  <si>
    <t>Kyocera TK-410</t>
  </si>
  <si>
    <t>Kyocera TASK Kalfa 180</t>
  </si>
  <si>
    <t>Kyocera TK - 435</t>
  </si>
  <si>
    <t>HP laser Jet P1102</t>
  </si>
  <si>
    <t>HP 85A (CE285A)</t>
  </si>
  <si>
    <t>Brother MFC-J470DW</t>
  </si>
  <si>
    <t>Brother LC123C</t>
  </si>
  <si>
    <t>Brother LC123M</t>
  </si>
  <si>
    <t>Brother LC123Y</t>
  </si>
  <si>
    <t>Brother DCP-150C</t>
  </si>
  <si>
    <t>Brother LC-970BK</t>
  </si>
  <si>
    <t>Brother LC-970C</t>
  </si>
  <si>
    <t>Brother LC-970M</t>
  </si>
  <si>
    <t>Brother LC-970Y</t>
  </si>
  <si>
    <t>KYOCERA T K-435</t>
  </si>
  <si>
    <t>BROTHER DC P-J100</t>
  </si>
  <si>
    <t>BROTHER LC 525XL</t>
  </si>
  <si>
    <t>BROTHER  DCP-J100</t>
  </si>
  <si>
    <t>BROTHERLC529XLBKLC</t>
  </si>
  <si>
    <t>Oryginał</t>
  </si>
  <si>
    <t>BROTHER LC525XLC</t>
  </si>
  <si>
    <t>BROTHERLC525XLM</t>
  </si>
  <si>
    <t>BROTHERLC525XLY</t>
  </si>
  <si>
    <t>Kyocera KM 162</t>
  </si>
  <si>
    <t>KyoceraTK-410</t>
  </si>
  <si>
    <t>HP LASER Jet P1102</t>
  </si>
  <si>
    <t>HP85A(CE285A)</t>
  </si>
  <si>
    <t>Canon i-SENSYS LBP3010</t>
  </si>
  <si>
    <t>Canon CRG-712</t>
  </si>
  <si>
    <t>Brother LC529XLBK</t>
  </si>
  <si>
    <t>Brother LC525XLM</t>
  </si>
  <si>
    <t>Brother LC525XLY</t>
  </si>
  <si>
    <t>Toshiba e-Studio 166</t>
  </si>
  <si>
    <t>Toshiba T-1640HC (24.000)</t>
  </si>
  <si>
    <t>Brother DCP-T300</t>
  </si>
  <si>
    <t>Brother BT6000BK</t>
  </si>
  <si>
    <t>Brother BT5000C</t>
  </si>
  <si>
    <t>Brother BT5000M</t>
  </si>
  <si>
    <t>Brother BT5000Y</t>
  </si>
  <si>
    <t>Canon i-SENSYS MF4330d</t>
  </si>
  <si>
    <t>Canon i-SENSYS LBP6200d</t>
  </si>
  <si>
    <t>Canon 726 (CRG726)</t>
  </si>
  <si>
    <t>CANON i- sensys MF728Cdw</t>
  </si>
  <si>
    <t>Canon 718 BK (CRG718BK)</t>
  </si>
  <si>
    <t>Canon 718 C (CRG718C)</t>
  </si>
  <si>
    <t>Canon 718 M (CRG718M)</t>
  </si>
  <si>
    <t>Canon 718 Y (CRG718Y)</t>
  </si>
  <si>
    <t>CANON i-sensys LBP 6310 dn</t>
  </si>
  <si>
    <t>CANON CRG-719</t>
  </si>
  <si>
    <t>HP Laserjet P2055</t>
  </si>
  <si>
    <t>HP 05X (CE505X)</t>
  </si>
  <si>
    <t>Canon FAX-L100</t>
  </si>
  <si>
    <t>CANON FX-10</t>
  </si>
  <si>
    <t>Drukarka HP Laser Jet Pro P1102</t>
  </si>
  <si>
    <t>HP Laser Jet P2015 d</t>
  </si>
  <si>
    <t>HP Q7553 (53X)</t>
  </si>
  <si>
    <t>HP Laser JetPro M203dn</t>
  </si>
  <si>
    <t>HP 30A (CF230A)</t>
  </si>
  <si>
    <t>HP Deskjet Ink Advantage 2515</t>
  </si>
  <si>
    <t>HP 650 (CZ101AE)</t>
  </si>
  <si>
    <t>HP 650 (CZ102AE)</t>
  </si>
  <si>
    <t>Kyocera KM-1620</t>
  </si>
  <si>
    <t>Laser Jet Pro MFP M125 nw</t>
  </si>
  <si>
    <t xml:space="preserve">HP CF283A - oryginalny toner, black </t>
  </si>
  <si>
    <t>OKI Mikroline 3320</t>
  </si>
  <si>
    <t xml:space="preserve">Oki 09002303 taśma barwiąca czarna, </t>
  </si>
  <si>
    <t>7.</t>
  </si>
  <si>
    <t>T.M</t>
  </si>
  <si>
    <t>ŚDŚ</t>
  </si>
  <si>
    <t>OPS1</t>
  </si>
  <si>
    <t>NAZWA JEDNOSTKI</t>
  </si>
  <si>
    <t>6.</t>
  </si>
  <si>
    <t>L.p.</t>
  </si>
  <si>
    <t>Ilość szt.</t>
  </si>
  <si>
    <t>Nazwa sprzętu/oprogramowania/drukarki</t>
  </si>
  <si>
    <r>
      <t>Wykaz asortymentowy</t>
    </r>
    <r>
      <rPr>
        <b/>
        <i/>
        <sz val="9"/>
        <rFont val="Times New Roman"/>
        <family val="1"/>
        <charset val="238"/>
      </rPr>
      <t xml:space="preserve"> Materiały biurowe i papiernicze na 2022 rok</t>
    </r>
  </si>
  <si>
    <t xml:space="preserve">Wykaz asortymentowy: tonery, tusze do drukarek i kserokopiarek na 2022 rok.
</t>
  </si>
  <si>
    <t>ZAPOTRZEBOWANIE na sprzęt komputerowy w 2022 roku</t>
  </si>
  <si>
    <t>Wartość szacunkowa netto:</t>
  </si>
  <si>
    <t>Mop płaski</t>
  </si>
  <si>
    <t>Serwetki gastronomiczne</t>
  </si>
  <si>
    <t>Wiadro z pokrywką</t>
  </si>
  <si>
    <t>Kapsułki do prania</t>
  </si>
  <si>
    <t>Preparat do ochrony i nabłyszczania kamienia</t>
  </si>
  <si>
    <t xml:space="preserve">Środek do mycia glazury, gresu, terakoty </t>
  </si>
  <si>
    <t>Uniwersalny detergent do zmywarek przemysłowych i podblatowych</t>
  </si>
  <si>
    <t>Uniwersalny, neutralny nabłyszczacz przeznaczony do wszelkich zastosowań</t>
  </si>
  <si>
    <t>Odkamieniacz gastronomiczny</t>
  </si>
  <si>
    <t>Odświeżacz powietrza elektryczny</t>
  </si>
  <si>
    <t>A4 160 kartkowy w kratkę, twarda okładka</t>
  </si>
  <si>
    <t>A4 192 kartkowy w kratkę, twarda okładka</t>
  </si>
  <si>
    <t xml:space="preserve">Etykieta adresowa </t>
  </si>
  <si>
    <t>etykieta adresowa arkusz format A 4, 52 sztuki etykiet na stronie</t>
  </si>
  <si>
    <t>arkusz</t>
  </si>
  <si>
    <t>etykieta adresowa arkusz format A 4, 24 sztuki etykiet na stronie</t>
  </si>
  <si>
    <t>Segregatory - teczka do akt osobowych, przekładki abc, format A4, grzbiet 4 cm</t>
  </si>
  <si>
    <t>Segregatory - teczka do akt osobowych, przekładki abc, format A4, grzbiet 2 cm</t>
  </si>
  <si>
    <t>Mydło w piance</t>
  </si>
  <si>
    <t>Druciak spiralny miękki</t>
  </si>
  <si>
    <t>Ściągaczka do podłogi</t>
  </si>
  <si>
    <t>Ściereczka do okien</t>
  </si>
  <si>
    <t xml:space="preserve">Mydło marsylskie </t>
  </si>
  <si>
    <t>Załącznik Nr 2</t>
  </si>
  <si>
    <t>Razem ilość</t>
  </si>
  <si>
    <t xml:space="preserve">Cena jednostkowa netto [zł] </t>
  </si>
  <si>
    <t xml:space="preserve">Wartość zamówienia netto [zł]                                                        </t>
  </si>
  <si>
    <t xml:space="preserve">Wartość zamówienia brutto [zł]                                                        </t>
  </si>
  <si>
    <t>Blok kreatywny z motywami A4</t>
  </si>
  <si>
    <t>Brystol biały o wysokim stopniu białości, gładki, nie fakturowany. Przeznaczony do rysunku, szkiców ołówkiem, węglem, kredkami, tuszem, nadający się do prac manualnych. Gramatura 200 g/m2. Rozm.70x100, 20 arkuszy w opakowaniu</t>
  </si>
  <si>
    <t xml:space="preserve">Długopis niebieski. Cienka końcówka, grubość lini pisania 0,32mm. </t>
  </si>
  <si>
    <t>Zeszyt A4 60 kartek A4(Zeszyt wyjśc służbowych)</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</si>
  <si>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 23,5 mm, typu Astra lub równoważny</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</si>
  <si>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</si>
  <si>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ścieranie.12 żywych kolorów o wielkości: 20 ml, typu Astra lub równoważne</t>
  </si>
  <si>
    <t>Mazaki biurowe 12 żywych kolorów w opakowaniu, szybko schną posiadają wysoką jakośc tuszu, duża wytrzymałość końcówki</t>
  </si>
  <si>
    <t>Flamastry - 24 żywe kolory w komplecie. Wysoka jakość tuszu, szybko schną. Duża wytrzymałość końcówki. typu Bic, Paper Mate lub równoważny</t>
  </si>
  <si>
    <t>Przeźroczysta, Format A 4, 100 szt.w opakowaniu, grubość min. 200 mic,</t>
  </si>
  <si>
    <t xml:space="preserve">Gumka ołowkowa Doskonale wyciera ślady ołówka nie naruszając struktury papieru, nie twardnieje i nie pęka z upływem czasu, każda sztuka pakowana osobno w folię. Waga całkowita 8 -10 g , </t>
  </si>
  <si>
    <t xml:space="preserve">Kalendarz książkowy w twardej oprawie, format  A5 </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</si>
  <si>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 typu Happy Color lub równoważny</t>
  </si>
  <si>
    <t>Klej szkolny magiczny</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</si>
  <si>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poj.45 g.</t>
  </si>
  <si>
    <t>Klej w sztyfcie 8g</t>
  </si>
  <si>
    <t>Wysokiej jakości klej w sztyfcie, bez kwasów ani rozpuszczalników, bezbarwny, bezwonny, zmywalny, niebrudzący, przeznaczony do papieru, fotografi, tektury, tkanin. Poj. 8 g szerokość klejenia 15 mm. Typu Astra, Amos lub równoważny</t>
  </si>
  <si>
    <t xml:space="preserve">Klej w sztyfcie </t>
  </si>
  <si>
    <t>Do papieru, tektury, fotografii, tekstyliów, bez rozpuszczalników, usuwalny za pomocą wody, nie marszczy papieru. Szerokość klejenia 26mm. Poj. 35 g Typu Amos lub równoważny</t>
  </si>
  <si>
    <t>Wysokiej jakości klej w sztyfcie, bezbarwny, bezwonny, zmywalny, niebrudzący, nadaje się do papieru i cienkiej tektury. Nie zawiera rozpuszczalników. Poj. min.21g. Typu Astra lub równoważny</t>
  </si>
  <si>
    <t>Klej niebrudzący, przezroczysty po wyschnięciu. Zmywalny, bezwonny. Szerokość klejenia ok. 19mm Poj. min.15 g. typu Amos lub równoważny</t>
  </si>
  <si>
    <t>Drewniane ołówki z gumką mające trójkątny przekrój. W barwnej kolorystyce, posiada antypoślizgową powłokę. Twardość HB.</t>
  </si>
  <si>
    <t>Przekładki do segregatora</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</si>
  <si>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</si>
  <si>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tekturowy zwykły, wykonany z bezkwasowego jednostronnie bielonego  materiału gr.min. 250.</t>
  </si>
  <si>
    <t>Spinacze 28 mm</t>
  </si>
  <si>
    <t>Spinacze 50mm</t>
  </si>
  <si>
    <t>Zakładki indeksujące samoprzylepne papierowe</t>
  </si>
  <si>
    <t>Rozmiar 20mm x 50 mm (4 kolory po 50 szt.); zakładki umieszczone w podajniku ułatwiajacym wyciąganie; można wielokrotnie odrywać i przyklejać w innych miejscach nie niszcząc dokumentów.</t>
  </si>
  <si>
    <t>A4 192 kartkowy w kratkę</t>
  </si>
  <si>
    <t>Zszywacz długoramienny zszywa min.50 kartek</t>
  </si>
  <si>
    <t>Grzbiety do bindowania</t>
  </si>
  <si>
    <t>Plastikowe grzbiety do bindowania 8mm</t>
  </si>
  <si>
    <t>Plastikowe grzbiety do bindowania 10mm</t>
  </si>
  <si>
    <t>Plastikowe grzbiety do bindowania 14mm</t>
  </si>
  <si>
    <t xml:space="preserve">W kartonowym opakowaniu, pakowane po 2000 składek, szerokość strony: 240 mm
- długość strony: 12"
- ilość warstw: 3
- samokopiujący
</t>
  </si>
  <si>
    <t xml:space="preserve"> Format A4, mix kolorów pastelowych (5 kolorów*20 arkuszy), gr.80g/m?, 100 ark. w opakowaniu</t>
  </si>
  <si>
    <t xml:space="preserve"> Format A4, mix kolorów intensywnych (5 kolorów*20 arkuszy), gr.80g/m?, 100 ark. w opakowaniu</t>
  </si>
  <si>
    <t>ROLKI TERMICZNE 80/30</t>
  </si>
  <si>
    <t>Tablica korkowa w ramie drewnianej, 1200*800 mm</t>
  </si>
  <si>
    <t>A4 160 kartkowy w kratkę twarda oprawa</t>
  </si>
  <si>
    <t xml:space="preserve">Nawilżacz do palców </t>
  </si>
  <si>
    <t>łatwe liczenie, chwytanie i wertowanie kartek, nie pozostawia plam po wyschnięciu, nietoksyczny, podstawa antypoślizgowa</t>
  </si>
  <si>
    <t>pinezki srebrne tapicerskie, 15 mm długości, 50 szt. w opakowaniu</t>
  </si>
  <si>
    <t>pinezki zwykłe wykonane z metalu, trwałe, zapakowane w karton po 50 szt.</t>
  </si>
  <si>
    <t>Bateria alkaliczna, LR14, 2 sztuki w opakowaniu</t>
  </si>
  <si>
    <t>Druk akcydensowy Typograf</t>
  </si>
  <si>
    <t>Wniosek o urlop. Format A6, bloczek 80 kartek</t>
  </si>
  <si>
    <t>Druk akcydensowy Michalczyk i Prokop</t>
  </si>
  <si>
    <t xml:space="preserve">Druk akcydensowy </t>
  </si>
  <si>
    <t>Polecenie przelewu, wpłaty gotówki  2-odcinkowe, A6 80 kartek.</t>
  </si>
  <si>
    <t>Blok biurowy notatnikowy</t>
  </si>
  <si>
    <t xml:space="preserve">Długopis </t>
  </si>
  <si>
    <t>Długopis kulkowy w przeźroczystej obudowie, nasadka posiada silikonową kulkę zabezpieczającą przed wyschnięciem, grubość lini pisania 0,27 mm, długość lini pisania 1700 m, końcówka 0,7mm wykonana z "niklowanego srebra"; sama kulka wykonana ze stali hartowanej, dostepne kolory tuszu: niebieski, czarny, czerwony, zielony, różowy, fioletowy. Posiada wymienne wkłady BKL7.</t>
  </si>
  <si>
    <t>Długopis kulkowy</t>
  </si>
  <si>
    <t>Długopis z bezkwasowym tuszem żelowym o bardzo ciemnej konsystencjinie blaknie, nie rozmazuje się; Dostępne wymienne wkłady (KFRS7). Długopis z gumowym uchwytem i metalowym klipem. Grubość linii pisania nie więcej niż 0,35 mm, długość lini pisania  grubość linii pisania min 650m, grubość końcówki 0,7 mm;  sprawdza się przy opisywaniu faktur. Dostępność 3 kolorów: czarny, niebieski, czerwony.</t>
  </si>
  <si>
    <t xml:space="preserve">Długopis automatyczny </t>
  </si>
  <si>
    <t>Wymiary 200 x 25 cm. Opakowanie zawiera 10 szt. w różnych kolorach.</t>
  </si>
  <si>
    <t>Marszczona (krepina) 10 rolek w opakowaniu mix kolorów, Wymiary 200 x 25 cm.</t>
  </si>
  <si>
    <t xml:space="preserve">Cienkopis kulkowy V-system. Posiada obudowę w kolorze tuszu oraz okienko umozliwiajace kontrolę zuzycia tuszu, igłowa końcówka, precyzyjna linia pisania 0,30mm, długość lini pisania 1500 m, bezpieczna wentylowa skuwka z metalowym klipem, posiada okienko umożliwiające kontrolę zużycia tuszu dostępne kolory czerwony, czarny, niebieski. </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</si>
  <si>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czerwony, niebieski. </t>
  </si>
  <si>
    <t>Długopis kulkowy z automatycznie chowanym wkładem, z pigmentowym tuszem szybkozasychającym płynnie piszący; obudowa w kolorze tuszu, gumowy uchwyt; grubość linii pisania, średnica kulki piszącej ok. 0,35 mm; dostępne kolory: czarny, czerwony, niebieski. Dostępne wkłady wymienne SXR-71.</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</si>
  <si>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 zielony.</t>
  </si>
  <si>
    <t xml:space="preserve">Ołówek bezdrzewny z zywicy syntetycznej, w drewnianej oprawie, zielony, ultraodporny grafit, bezpieczny dla dzieci, elastyczny korpus, nie pozostawia drzazg w przypadku złamania, twardość HB. </t>
  </si>
  <si>
    <t>Ołówek techniczny</t>
  </si>
  <si>
    <t>Wysokiej jakości ołówek biurowo-szkolny, średnica grafitu 2mm, przekrój heksagonalny łatwy do wycierania i temperowania. Twardość H.</t>
  </si>
  <si>
    <t>Gładkie, lustrzane, opakowanie kartonowe zawierające 100 szt., grubość 1 koszulki min. 50 mic</t>
  </si>
  <si>
    <t>Wykonane z folii PP, multiperforowane, Pudełko foliowe zawierące 100 szt. koszulek, grubość 1 koszulki min. 48micronów</t>
  </si>
  <si>
    <t xml:space="preserve">Koszulka groszkowa A4+ </t>
  </si>
  <si>
    <t>Pinezki srebrne długie</t>
  </si>
  <si>
    <t>Pinezki srebrne krótkie</t>
  </si>
  <si>
    <t>Cienkopis Stabilo</t>
  </si>
  <si>
    <t>Rolki termiczne do kas fiskalnych, wykonane z papieru termoczułego o gramaturze 50 g/m2 +/-6 g/m2,  trwałość wydruku gwarancja do 6 lat. 6 rolek w opakowaniu.</t>
  </si>
  <si>
    <t>Rolki termiczne do kas fiskalnych, wykonane z papieru termoczułego o gramaturze 50 g/m2 +/-6 g/m2,  trwałość wydruku gwarancja producenta do 6 lat. 10 rolek w opakowaniu.</t>
  </si>
  <si>
    <t>Kredki Jumbo</t>
  </si>
  <si>
    <t>12 kolorów ołówkowe, trójkątne grube. Kredki są miękkie w użyciu, nie pylą i nie rozmazują się. Z łatwością się temperują. Mają wyraziste kolory. Wymiary opakowania: 130x240 mm.</t>
  </si>
  <si>
    <t>12 kolorów, trójkątne, cienkie, ołówkowe, ostrzone, posiadają miękki grafit, wyraziste kolory. Dł.kredki 17,8 cm, śr.grafitu 3mm.</t>
  </si>
  <si>
    <t xml:space="preserve"> 25 kolorów w opakowaniu. Nie zawierają szkodliwych substancji. Są bezpieczne dla dzieci, posiadają atest PZH HŻ/07948/96. Dzięki bardzo miękkiej konsystencji łatwo się rozprowadzają i są bardziej podatne na zabiegi artystyczne. Mogą być używane zarówno na sucho, jak i na mokro, w zależności od pożądanego efektu. Główny składnik: wosk, pigment, olej. Długość produktu 60,50 mm. Średnica produktu 8,6 mm.</t>
  </si>
  <si>
    <t xml:space="preserve">Standardowe, 24/6; 1000 sztuk opakowaniu, w kolorze srebrnym, ocynkowane, specjalnie zaostrzone końcówki łatwo przebijają zszywany plik, zszywa ją min. 20 kartek. </t>
  </si>
  <si>
    <t xml:space="preserve">26/6; a'1000 szt/opak, w kolorze srebrnym, ocynkowane, specjalnie zaostrzone końcówki łatwo przebijają zszywany plik, zszywa min. 20 kartek. </t>
  </si>
  <si>
    <t>Jest szersza niż standardowa koszulka A4 dzięki czemu można przechowywać w niej grube pliki czy katalogi, pasują do każdego segregatora, otwierane od góry, wykonane z mocnej folii, grubość 90 mikronów, wymiary koszulki: 220x305 mmopak. 50 sztuk w opakowaniu.</t>
  </si>
  <si>
    <t xml:space="preserve">Metalowe spinacze, zaokrąglone, 100szt w opakowniu. </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</si>
  <si>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 wymiary produktu 19 x 11,1 x 22 cm</t>
  </si>
  <si>
    <t xml:space="preserve">Kredki świecowe, 12 kolorów, intensywne i wyraziste kolory, bardzo dobre krycie powierzchni, wykonane z glinki kaolinowej, każda kredka posiada owijkę ochronną, wymiary produktu 90x100 mm </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</si>
  <si>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</si>
  <si>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Wymiary: 64x100 cm, wysokiej jakości wkład do flipchartów, specjalnie wycięte otwory umożliwiające mocowanie na tablicy, blok pakowany w woreczkach foliowych, ilość kartek w bloku: 20 sztuk.</t>
  </si>
  <si>
    <t xml:space="preserve">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t>
  </si>
  <si>
    <t xml:space="preserve">Papier do wydruku dyplomów, certyfikatów, do drukarek laserowych i atramentowych, 170 g/m2, opakowanie 25 arkuszy </t>
  </si>
  <si>
    <t>Wózek do sprzątania dwuwiaderkowy 2 x 17L z mopem płaskim 40 cm</t>
  </si>
  <si>
    <t>wymiary 150x220mm Wyposażone są w specjalne zapięcie   – otwieraj i zamykaj  się wielukrotnie, grubość folii: 35mic pakowane po 100 szt</t>
  </si>
  <si>
    <t xml:space="preserve"> wymiary 120x180mm Wyposażone są w specjalne zapięcie   – otwieraj i zamykaj woreczki się wielukrotnie,grubość folii: 35mic pakowane po 100 szt</t>
  </si>
  <si>
    <t>1 l w opakowaniu, różne kolory</t>
  </si>
  <si>
    <t>format A4 (250g/m2), w 8 różnych kolorach 16 arkuszy w zestawie</t>
  </si>
  <si>
    <t xml:space="preserve">Samoprzylepne kieszenie dla przechowywania  w teczkach lub segregatorach. Idealne dla ogłoszeń. Otwarte od góry. Opakowanie 10 szt. </t>
  </si>
  <si>
    <t>Do klejenia na zimo papieru drewna tkanin, poj, min.75 g</t>
  </si>
  <si>
    <t>Klej w tubce Wikol</t>
  </si>
  <si>
    <t>Format A4, do druku dyplomów, do drukarek atramentowych i laserowych, 20 ark. w opakowaniu, gramatura: 170g/m2</t>
  </si>
  <si>
    <t xml:space="preserve">Format A4, gr. 160g/m2, 100 ark. w opakowaniu, w kolorach intensywnych, nasyconych albo fluorescencyjnych. </t>
  </si>
  <si>
    <t>Format A4, gr. 160g/m2, 100 ark. w opak.</t>
  </si>
  <si>
    <t>Brązowy, siarczan niebielony, w prążki, 105 x 126 cm, gr. 70g/m2</t>
  </si>
  <si>
    <t>1kg opakowanie, (występuje min12 kolorów), delikatna w dotyku nie klei się do rąk, nadaje się do wielokrotnego użytku. Produkowana jest z zastosowaniem doskonałych, bezpiecznych składników. Nadaje się do wykonywania wielu prac, m.in. modeli małych i dużych, odciskania wzorów, wykrawania foremkami, tworzenia obrazów poprzez rozcieranie palcami, a także do ćwiczeń terapeutycznych.</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</si>
  <si>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24 sztuki w opakowaniu.</t>
  </si>
  <si>
    <t xml:space="preserve">Kwadratowa 18 kolorów, wykonana na bazie wosku, nie klei się do rąk, miekka elastyczna, waga 1 laseczki min. 18 gram </t>
  </si>
  <si>
    <t>Wykaz asortymentowy Materiały biurowe i papiernicze na 2022 rok</t>
  </si>
  <si>
    <t xml:space="preserve">Cienkopis </t>
  </si>
  <si>
    <t>Długopis kulkowy z automatycznie chowanym wkładem, z pigmentowym tuszem szybkozasychającym płynnie piszący, kulka wykonana z węglika wolframu; obudowa w kolorze tuszu, gumowy uchwyt; grubość linii pisania, średnica kulki piszącej ok. 0,35 mm; dostępne kolory: czarny, czerwony, niebieski. Dostępne wkłady wymienne SXR-71.</t>
  </si>
  <si>
    <t>Wniosek o zaliczkę, A6, 40 kartek</t>
  </si>
  <si>
    <t xml:space="preserve"> Uniwersalny cienkopis do pisania, podkreślania, kolorowania. Mocna oprawiona w metal końcówka odporna na złamania i rozwarstwiania, wentylowana skuwka umożliwia oddychanie w przypadku nagłego połknięcia,
Grubość lini pisania: 0,4 mm. Mix 
kolorów, dostępny w 47 kolorach oraz w kompletach np.6,8,10,20, 30.</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</si>
  <si>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23,5 mm, typu Astra lub równoważne</t>
  </si>
  <si>
    <t>szt/1l</t>
  </si>
  <si>
    <t>Farba plakatowa, tempera</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</si>
  <si>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</si>
  <si>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Farba w sprayu do malowania powierzchni sztucznych, metalowych, drewna, mebli, dostępne różne kolory, poj. 400ml</t>
  </si>
  <si>
    <t>Przeźroczysta, Format A 4, 100 szt.w opakowaniu, grubość min. 200 mikronów</t>
  </si>
  <si>
    <t>Samoprzylepne kieszenie dla przechowywania  w teczkach lub segregatorach. Idealne dla ogłoszeń. Otwarte od góry. Opakowanie 10 szt.</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</si>
  <si>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</si>
  <si>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 45 g</t>
  </si>
  <si>
    <t>Środek na bazie polimerów do nabłyszczania podłóg. Szczególnie zalecany do gumolitów, linoleum, płytek PCW i lastrika. Naniesiona powłoka chroni rodzime podłoże, jest trwała i odporna na ścieranie. Charakteryzuje się metalicznym połyskiem, nie przyjmuje kurzu i brudu oraz nie powoduje poślizgu. poj. nie mniej niż 10 l</t>
  </si>
  <si>
    <t>Uniwersalny, antystatyczny środek do mycia wszelkich powierzchni odpornych na działanie wody, o pomarańczowym, orzeźwiającym zapachu. Dzięki zawartości alkoholu szybko odparowuje, nie pozostawiając na mytej powierzchni żadnych smug i zabrudzeń. Nowoczesna technologia nanocząsteczek krzemu sprawia, że czyszczone powierzchnie są chronione przed ponownym osadzaniem się brudu i znacznie łatwiej utrzymać je w czystości. Umytym powierzchniom nadaje delikatny połysk. Szczególnie zalecany do marmuru, płytek szkliwionych, ceramiki, PCV i innych powierzchni z tworzyw sztucznych. poj.nie mniej niż 10 l.</t>
  </si>
  <si>
    <t>Silnie skoncentrowany preparat o silnych właściwościach czyszczących do gruntownego mycia silnie zabrudzonych powierzchni, wystarcza na bardzo wiele dozowań. Zalecany do gruntownego czyszczenia powierzchni zmywalnych odpornych na działanie środków alkalicznych. Usuwa uciążliwe zabrudzenia i nawarstwione pozostałości środków czyszczących oraz zbędne warstwy ochronne wykonane z wosku i polimeru, a także, dzięki wzbogaceniu o rozpuszczalniki, warstwy poliuretanowe, poj.nie mniej niż 10 l</t>
  </si>
  <si>
    <t>Środek do mycia i pielęgnacji podłóg zabezpieczonych powłokami polimerowymi. Skutecznie usuwa brud, pozostawiając połysk na umytych powierzchniach oraz nadaje przyjemny zapach tylko czyści, ale również utrwala warstwę polimerową , zapewniając jej dłuższą żywotność.poj.nie mniej 10l</t>
  </si>
  <si>
    <t>Grzbiet A4 grubość 3-6 mm 50 szt w opakowaniu</t>
  </si>
  <si>
    <t xml:space="preserve"> 25 kolorów w opakowaniu. Nie zawierają szkodliwych substancji. Są bezpieczne dla dzieci, posiadają atest PZH HŻ/07948/96. Dzięki bardzo miękkiej konsystencji łatwo się rozprowadzają. Mogą być używane zarówno na sucho, jak i na mokro, w zależności od pożądanego efektu. Główny składnik: wosk, pigment, olej. Długość produktu 60,50 mm. Średnica produktu 8,6 mm.</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</si>
  <si>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Przeznaczona dla dzieci powyżej 3 lat. Poj. 1 opakowania 1kg</t>
  </si>
  <si>
    <t>Rolki termiczne do kas fiskalnych, wykonane z papieru termoczułego o gramaturze 55 g/m2 +/-6 g/m2,  trwałość wydruku gwarancja producenta do 6 lat. 10 rolek w opakowaniu.</t>
  </si>
  <si>
    <t>Okrągłe, średnie.</t>
  </si>
  <si>
    <t>Wartość netto</t>
  </si>
  <si>
    <t>Razem</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</si>
  <si>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 12 żywych kolorów o pojemności 20 ml</t>
  </si>
  <si>
    <t>Mazaki biurowe 12 żywych kolorów w opakowaniu, szybko schną posiadają wysoką jakość tuszu, duża wytrzymałość końcówki</t>
  </si>
  <si>
    <t>Średnica sztyft 11 mm, wydajny, krótki czas nagrzania, z podstawką.</t>
  </si>
  <si>
    <t xml:space="preserve"> Format A4, mix kolorów pastelowych (5 kolorów*20 arkuszy), gr.80g/m2, 100 ark. w opakowaniu</t>
  </si>
  <si>
    <t xml:space="preserve"> Format A4, mix kolorów intensywnych (5 kolorów*20 arkuszy), gr.80g/m2, 100 ark. w opakowaniu</t>
  </si>
  <si>
    <t xml:space="preserve">Gumka ołowkowa Doskonale wyciera ślady ołówka nie naruszając struktury papieru, nie twardnieje i nie pęka z upływem czasu, każda sztuka pakowana osobno w folię. Waga całkowita 8 -10 g  </t>
  </si>
  <si>
    <t>Klej brokatowy, kolorowe, brokatowe wkłady o grubości 11mm, dł.10cm x 6sztuk w opakowaniu. Klej szybko się nagrzewa i stygnie, co zdecydowanie skraca czas oczekiwania na sklejenie powierzchni.</t>
  </si>
  <si>
    <t>Łatwe liczenie, chwytanie i wertowanie kartek, nie pozostawia plam po wyschnięciu, nietoksyczny, podstawa antypoślizgowa</t>
  </si>
  <si>
    <t>Szufelka+zmiotka</t>
  </si>
  <si>
    <t xml:space="preserve">Myjka do mycia okien </t>
  </si>
  <si>
    <t>Rękawice do kontaktu z żywnością</t>
  </si>
  <si>
    <t>Wykaz asortymentowy środki czystości i artykuły higieniczne na 2023 rok</t>
  </si>
  <si>
    <t>Gąbka kuchenna/zmywak</t>
  </si>
  <si>
    <t>Kostka zapachowa do WC z zawieszką</t>
  </si>
  <si>
    <t>Mleczko czyszczące do łazienki</t>
  </si>
  <si>
    <t>Miotła do zamiatania podłóg drewniana z trzonkiem</t>
  </si>
  <si>
    <t>Miotła- Szczotka plastikowa z kijem</t>
  </si>
  <si>
    <t>Rekawice nitrylowe</t>
  </si>
  <si>
    <t>Rekawice lateksowe</t>
  </si>
  <si>
    <t xml:space="preserve">Papier toaletowy do podajników </t>
  </si>
  <si>
    <t>Zestaw mop płaski+wiadro+kij teleskopowy.</t>
  </si>
  <si>
    <t>Ściereczki kuchenne uniwersalne</t>
  </si>
  <si>
    <t>Ścierka podłogowa wiskozowa</t>
  </si>
  <si>
    <t>Ścierka podłogowa bawełniana</t>
  </si>
  <si>
    <t>Uniwersalny płyn czyszczący w sprayu ze spriskiwaczem</t>
  </si>
  <si>
    <t>Załącznik Nr 2 - formularz asortymentowo-cenowy</t>
  </si>
  <si>
    <t>Marszczona (krepina) 6 rolek w opakowaniu mix kolorów, wymiary 250x20</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</si>
  <si>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</si>
  <si>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 xml:space="preserve"> Uniwersalny cienkopis do pisania, podkreślania, kolorowania. Mocna oprawiona w metal końcówka odporna na złamania i rozwarstwiania, wentylowana skuwka umożliwia oddychanie w przypadku nagłego połknięcia,
Grubość lini pisania: 0,4 mm. Mix 
kolorów</t>
  </si>
  <si>
    <t xml:space="preserve">Cienkopis kulkowy V-system. Posiada okienko umozliwiajace kontrolę zuzycia tuszu, precyzyjna linia pisania 0,30mm, bezpieczna wentylowa skuwka z metalowym klipem, posiada okienko umożliwiające kontrolę zużycia tuszu dostępne kolory czerwony, czarny, niebieski. </t>
  </si>
  <si>
    <t>Gąbka magnetyczna do tablic suchościeralnych, spód wykończony filcem umożliwiający usuwanie śladów markerów</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</si>
  <si>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niebieski. </t>
  </si>
  <si>
    <t>Długopis typu UNI JETSTREM-101 lub równoważny</t>
  </si>
  <si>
    <t>Długopis kulkowy z automatycznie chowanym wkładem, z pigmentowym tuszem szybkozasychającym płynnie piszący, kulka wykonana z węglika wolframu; obudowa w kolorze tuszu, gumowy uchwyt; grubość linii pisania, średnica kulki piszącej ok. 0,35 mm; dostępne kolory: czarny, czerwony, niebieski. Dostępne wkłady wymienne.</t>
  </si>
  <si>
    <t>Długopis z wymiennym wkładem olejowym, w awangardowej obudowie. Grubość linii pisania 0,21 mm, długość linii pisania 1100 m, średnica końcówki piszącej 0,7mm, pasuje wkład „krótki” olejowy. Długopis doskonale nadaje się pod nadruk. Dostępne kolory: niebieski, czarny, czerwony, zielony.</t>
  </si>
  <si>
    <t>Opakowanie puchatych, miękkich oraz podatnych na zaginanie drucików kreatywnych w różnych kolorach.  W zestawie mix kolorów. Opakowanie zawiera min 30 sztuk.</t>
  </si>
  <si>
    <t>Zeszyt A4 16 kartek A4(Zeszyt wyjśc służbowych)</t>
  </si>
  <si>
    <t>Karta urlopowa, Format 2/3 A6, 40 kartek</t>
  </si>
  <si>
    <t>szt/ark</t>
  </si>
  <si>
    <t>Dziurkuje jednorazowo do 20 kartek, posiada metalowe ramię i metalową konstrukcję, prowadnicę formatowania, pojemnik na ścinki z tworzywa sztucznego który jest łatwy do opróżniania</t>
  </si>
  <si>
    <t>Twarde tekturowe okładka na dokumenty w formacie A4 służące do archiwizacji dużych partii dokumentów, okładki zapobiegają zaginaniu i brudzeniu się przechowywanych dokumentów, gramatura  800 g/m2</t>
  </si>
  <si>
    <t>Mazaki biurowe 12 kolorów w opakowaniu, szybko schną posiadają wysoką jakość tuszu, duża wytrzymałość końcówki</t>
  </si>
  <si>
    <t>kpl./opak</t>
  </si>
  <si>
    <t xml:space="preserve">Folie z miękkiej pianki, łatwe do cięcia, zszywania i klejenia 10 kolorów w opakowaniu, format: A4, gr. 2 mm
</t>
  </si>
  <si>
    <t>A4. 90/95g/m2, pakowana po 30 arkuszy</t>
  </si>
  <si>
    <t xml:space="preserve">Kalkulator, uniesiony wyświetlacz, klawisz cofania, podstawowe działania, pierwiastki, procent, bateria słoneczna i tradycyjna, zaokrąglanie wyników itp.) </t>
  </si>
  <si>
    <t>format A4 (210g/m2), w 8 różnych kolorach</t>
  </si>
  <si>
    <t>szt/bl.</t>
  </si>
  <si>
    <t>Samoprzylepne kieszenie dla przechowywania  w teczkach lub segregatorach. Idealne dla ogłoszeń. Otwarte od góry. Opakowanie 10 szt</t>
  </si>
  <si>
    <t>Klej termotopliwy na gorąco do pistoletów klejących na gorąco, przeźroczysty, bezzapachowy, wysoka jakość, doskonała gęstość, nie brudzi, nie zapycha pistoletu.11x27mm, 35 lasek na 1 kg.</t>
  </si>
  <si>
    <t>Wysokiej jakości klej w sztyfcie, bez kwasów ani rozpuszczalników, bezbarwny, bezwonny, zmywalny, niebrudzący, przeznaczony do papieru, fotografi, tektury, tkanin. Poj. 8 g szerokość klejenia 15 mm. typu Astra, Amos lub równoważny</t>
  </si>
  <si>
    <t>Wysokiej jakości klej w sztyfcie, bezbarwny, bezwonny, zmywalny, niebrudzący, nadaje się do papieru i cienkiej tektury. Nie zawiera rozpuszczalników, poj. min.21 g, typu Astra lub równoważny</t>
  </si>
  <si>
    <t>Klej niebrudzący, przezroczysty po wyschnięciu. Zmywalny, bezwonny. Szerokość klejenia ok. 19mm, poj. min.15 g. typu Amos lub równoważny</t>
  </si>
  <si>
    <t>Rozmiar zewnętrzny: 275x375+35
Kolor: kryjący,Opakwanie: 100 sztukWykonane z trójwarstwowej folii LDPE o grubości 70 mikronów odpornej na warunki atmosferycznePosiadają miejsce na datę oraz podpis Wyposażone w 3-stopniowy system zabezpieczeń (mechaniczny, termiczny, chemiczny) Dwa odrywane odcinki przewozowe z niepowtarzalną numeracją</t>
  </si>
  <si>
    <t xml:space="preserve">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t>
  </si>
  <si>
    <t>12 kolorów ołówkowe, trójkątne grube. Kredki są miękkie w użyciu, nie pylą i nie rozmazują się. Z łatwością się temperują. Mają wyraziste kolory. Wymiary opakowania: 130x240 mm</t>
  </si>
  <si>
    <t>12 kolorów, trójkątne, cienkie, ołówkowe, ostrzone, posiadają miękki grafit, wyraziste kolory, dł.kredki 17,8 cm, śr.grafitu 3mm.</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</si>
  <si>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t>
  </si>
  <si>
    <t xml:space="preserve"> 25 kolorów w opakowaniu. Nie zawierają szkodliwych substancji. Są bezpieczne dla dzieci, posiadają atest PZH HŻ/07948/96. Dzięki bardzo miękkiej konsystencji łatwo się rozprowadzają. Mogą być używane zarówno na sucho, jak i na mokro, w zależności od pożądanego efektu. Główny składnik: wosk, pigment, olej. </t>
  </si>
  <si>
    <t>Kredki świecowe, 12 kolorów, intensywne i wyraziste kolory, bardzo dobre krycie powierzchni, wykonane z glinki kaolinowej, każda kredka posiada owijkę ochronną</t>
  </si>
  <si>
    <t xml:space="preserve">Do użytku w domu, szkole i projektach kreatywnych, odpowiednia do tymczasowego nalepienia informacji, plakatów, planów itp. </t>
  </si>
  <si>
    <t>Plastelina jest przeznaczona dla dzieci do zabawy i nauki modelowania w szkołach i przedszkolach, jak również w pracowniach plastycznych. Delikatna w dotyku i łatwa w modelowaniu, nie klei się do rąk oraz nadaje się do wielokrotnego użytku. Produkowana jest z zastosowaniem doskonałych, bezpiecznych składników.  Waga 1 sztuki 1kg, w opakowaniu foliowym.</t>
  </si>
  <si>
    <t>Plastelina do nauki i zabawy w szkołach, przedszkolach.  Plastelina wielokrotnego użytku nie klei się do rąk, jest delikatna w dotyku i łatwa w modelowaniu. Charakteryzuje się intensywnymi kolorami. W 100% składa się z bezpiecznych i atestowanych składników. 24 sztuki w opakowaniu.</t>
  </si>
  <si>
    <t xml:space="preserve">Płyta z kopertą, biała, matowa powierzchnia do nadruku atramentowego, </t>
  </si>
  <si>
    <t xml:space="preserve"> Podkładki pod dokumenty z klipsem A4</t>
  </si>
  <si>
    <t>Rozmiar A 4, miękki, okładka spodnia kolorowa, (dostępne różne kolory), wierzch przeźroczysty z miękkiej folii groszkowej, zaokrąglone rogi; metalowe wąsy pasek wysuwany z boku na napisy.</t>
  </si>
  <si>
    <t xml:space="preserve">Rozmiar A4, pełne do wpięcia, przednia okładka przeźroczysta tylna kolorowa (różne kolory), pasek wysuwany na opisy, opakowanie 10 szt. </t>
  </si>
  <si>
    <t xml:space="preserve">Metalowe spinacze, zaokrąglone, 100szt w opakowaniu. </t>
  </si>
  <si>
    <t>Format A4 folia 150mic,przeźroczysta 100 sztuk w opakowaniu</t>
  </si>
  <si>
    <t>Taśma idealnie przezroczysta, 24mmx20 y. Grubość 40 mikronów. 6 sztuk w opakowaniu</t>
  </si>
  <si>
    <t>Taśma dwustronna do łączenia folii, papieru 48 mm x 10 m.</t>
  </si>
  <si>
    <t>Tasma z klejem hot-melt, szerokość 48mm, dł 66 y, gr.48 micronów.Kolory brązowy lub przeźroczysty.</t>
  </si>
  <si>
    <t>Teczka wykonana z tektury twardej, gr.min 1mm, grzbiet  10-15 mm, dwustronnie barwione, powlekane folią polipropylenową, różne kolory.</t>
  </si>
  <si>
    <t>Teczka wykonana z polipropylenu, dwie narożne gumki zamykające w kolorze teczek.Teczka posiada trzy wewnętrzne skrzydła; wymiary teczki: min 230x320 mm; (różne kolory).</t>
  </si>
  <si>
    <t xml:space="preserve"> Gr. minimum 280g/m2, wyposażona w tasiemki o długości min. 25 cm;  posiadająca trzy wewnętrzne klapki zabezpieczające dokumenty przed wypadnięciem</t>
  </si>
  <si>
    <t>Teczka A4,  Wykonana z makulaturowej biało-szarej tektury gramatura min. 300 g wyposażona w gumkę na dłuższym boku teczki, posiadająca trzy wewnętrzne klapki zabezpieczające dokumenty przed wypadnięciem.</t>
  </si>
  <si>
    <t>Temperówka metalowa przeznaczona do temperowania ołówków o średnicy 8 i 11mm.</t>
  </si>
  <si>
    <t xml:space="preserve"> wymiary 120x180mm Wyposażone są w specjalne zapięcie   – otwieraj i zamykaj woreczki się wielukrotnie,grubość folii: min 35mic pakowane po 100 szt</t>
  </si>
  <si>
    <t>wymiary 150x220mm Wyposażone są w specjalne zapięcie   – otwieraj i zamykaj  się wielukrotnie, grubość folii: min 35mic pakowane po 100 szt</t>
  </si>
  <si>
    <t>Zszywki standardowe, 24/6, 1000 szt. w opakowaniu, zwykłe</t>
  </si>
  <si>
    <t xml:space="preserve"> Format A4, mix kolorów pastelowych, intensywnych (5 kolorów*20 arkuszy), gr.80g/m2, 100 ark. w opakowaniu</t>
  </si>
  <si>
    <t>Format A4, do druku dyplomów, do drukarek atramentowych i laserowych, 20 ark. w opakowaniu</t>
  </si>
  <si>
    <t>Wykaz asortymentowy Materiały biurowe i papiernicze na 2023 rok</t>
  </si>
  <si>
    <t>T.M.</t>
  </si>
  <si>
    <t>RAZEM</t>
  </si>
  <si>
    <t>ŚDS</t>
  </si>
  <si>
    <t>Wartość jednostkowa netto</t>
  </si>
  <si>
    <t>Wartość Brutto</t>
  </si>
  <si>
    <t xml:space="preserve">PS1 </t>
  </si>
  <si>
    <t>MOSIR</t>
  </si>
  <si>
    <t>SZACUNKOWE ILOŚCI</t>
  </si>
  <si>
    <t>Pojemnik na papier zamykany</t>
  </si>
  <si>
    <t>bateria alkaliczna 9V</t>
  </si>
  <si>
    <t xml:space="preserve">zeszyt </t>
  </si>
  <si>
    <t>zeszyt A4 w kratke w twardej oprawie, 96 kartkowy</t>
  </si>
  <si>
    <t>Teczka skrzydłowa z gumką</t>
  </si>
  <si>
    <t>pędzle dla plastyków</t>
  </si>
  <si>
    <t>różne wielkości, profesjonalne dla artystów - plastyków, włosie szczecinowe</t>
  </si>
  <si>
    <t>Preparat do ochrony i nabłyszczania drewna - do uzycia bez wody - pasta/ płyn do rozprowadzania na powierzchni drewnianej</t>
  </si>
  <si>
    <t>Preparat do ochrony i nabłyszczania kamienia - do uzycia bez wody - pasta/płyn do rozprowadzania na powierzchni kamiennej</t>
  </si>
  <si>
    <t>Skoroszyt zawieszany PP miękki</t>
  </si>
  <si>
    <t xml:space="preserve">Dziurkacz </t>
  </si>
  <si>
    <t>Dziurkuje jednorazowo do 60kartek, posiada metalowe ramię i metalową konstrukcję, prowadnicę formatowania, pojemnik na ścinki z tworzywa sztucznego który jest łatwy do opróżniania</t>
  </si>
  <si>
    <t xml:space="preserve">Ręcznik papierowy 48 rolek </t>
  </si>
  <si>
    <t>Odtłuszczacz typu np. meglio 5l</t>
  </si>
  <si>
    <t>Pasta czyszcząca typu np. Sama</t>
  </si>
  <si>
    <t xml:space="preserve">Sznurek jutowy szpagat </t>
  </si>
  <si>
    <t>Format A4, gr. 160g/m2, 200 ark. w opak.</t>
  </si>
  <si>
    <t xml:space="preserve"> </t>
  </si>
  <si>
    <t>oferowany produkt/ producent</t>
  </si>
</sst>
</file>

<file path=xl/styles.xml><?xml version="1.0" encoding="utf-8"?>
<styleSheet xmlns="http://schemas.openxmlformats.org/spreadsheetml/2006/main">
  <numFmts count="3">
    <numFmt numFmtId="43" formatCode="_-* #,##0.00\ _z_ł_-;\-* #,##0.00\ _z_ł_-;_-* &quot;-&quot;??\ _z_ł_-;_-@_-"/>
    <numFmt numFmtId="164" formatCode="[$-415]General"/>
    <numFmt numFmtId="165" formatCode="0;[Red]0"/>
  </numFmts>
  <fonts count="42">
    <font>
      <sz val="11"/>
      <color theme="1"/>
      <name val="Czcionka tekstu podstawowego"/>
      <family val="2"/>
      <charset val="238"/>
    </font>
    <font>
      <sz val="10"/>
      <name val="Arial"/>
      <family val="2"/>
      <charset val="238"/>
    </font>
    <font>
      <sz val="11"/>
      <color indexed="8"/>
      <name val="Calibri"/>
      <family val="2"/>
      <charset val="238"/>
    </font>
    <font>
      <sz val="11"/>
      <color rgb="FF000000"/>
      <name val="Czcionka tekstu podstawowego"/>
      <charset val="238"/>
    </font>
    <font>
      <b/>
      <sz val="9"/>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9"/>
      <name val="Times New Roman"/>
      <family val="1"/>
      <charset val="238"/>
    </font>
    <font>
      <b/>
      <i/>
      <sz val="9"/>
      <name val="Times New Roman"/>
      <family val="1"/>
      <charset val="238"/>
    </font>
    <font>
      <i/>
      <sz val="9"/>
      <color theme="1"/>
      <name val="Times New Roman"/>
      <family val="1"/>
      <charset val="238"/>
    </font>
    <font>
      <sz val="9"/>
      <name val="Times New Roman"/>
      <family val="1"/>
      <charset val="238"/>
    </font>
    <font>
      <b/>
      <sz val="9"/>
      <color rgb="FF000000"/>
      <name val="Times New Roman"/>
      <family val="1"/>
      <charset val="238"/>
    </font>
    <font>
      <i/>
      <sz val="11"/>
      <color theme="1"/>
      <name val="Times New Roman"/>
      <family val="1"/>
      <charset val="238"/>
    </font>
    <font>
      <b/>
      <sz val="10"/>
      <color theme="1"/>
      <name val="Calibri"/>
      <family val="2"/>
      <charset val="238"/>
      <scheme val="minor"/>
    </font>
    <font>
      <sz val="11"/>
      <color theme="1"/>
      <name val="Calibri"/>
      <family val="2"/>
      <charset val="238"/>
      <scheme val="minor"/>
    </font>
    <font>
      <sz val="10"/>
      <color theme="1"/>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8"/>
      <name val="Calibri"/>
      <family val="2"/>
      <charset val="238"/>
      <scheme val="minor"/>
    </font>
    <font>
      <sz val="9"/>
      <color indexed="8"/>
      <name val="Calibri"/>
      <family val="2"/>
      <charset val="238"/>
      <scheme val="minor"/>
    </font>
    <font>
      <sz val="9"/>
      <color rgb="FF000000"/>
      <name val="Calibri"/>
      <family val="2"/>
      <charset val="238"/>
      <scheme val="minor"/>
    </font>
    <font>
      <sz val="10"/>
      <color indexed="8"/>
      <name val="Calibri"/>
      <family val="2"/>
      <charset val="238"/>
      <scheme val="minor"/>
    </font>
    <font>
      <b/>
      <sz val="10"/>
      <color theme="1"/>
      <name val="Times New Roman"/>
      <family val="1"/>
      <charset val="238"/>
    </font>
    <font>
      <b/>
      <sz val="12"/>
      <color theme="1"/>
      <name val="Times New Roman"/>
      <family val="1"/>
      <charset val="238"/>
    </font>
    <font>
      <b/>
      <sz val="11"/>
      <color theme="1"/>
      <name val="Czcionka tekstu podstawowego"/>
      <charset val="238"/>
    </font>
    <font>
      <b/>
      <sz val="8"/>
      <color theme="1"/>
      <name val="Czcionka tekstu podstawowego"/>
      <charset val="238"/>
    </font>
    <font>
      <b/>
      <i/>
      <sz val="10"/>
      <color theme="1"/>
      <name val="Times New Roman"/>
      <family val="1"/>
      <charset val="238"/>
    </font>
    <font>
      <sz val="11"/>
      <name val="Calibri"/>
      <family val="2"/>
      <charset val="238"/>
      <scheme val="minor"/>
    </font>
    <font>
      <b/>
      <sz val="11"/>
      <name val="Calibri"/>
      <family val="2"/>
      <charset val="238"/>
      <scheme val="minor"/>
    </font>
    <font>
      <sz val="11"/>
      <name val="Times New Roman"/>
      <family val="1"/>
      <charset val="238"/>
    </font>
    <font>
      <sz val="10"/>
      <color theme="1"/>
      <name val="Czcionka tekstu podstawowego"/>
      <family val="2"/>
      <charset val="238"/>
    </font>
    <font>
      <b/>
      <sz val="10"/>
      <color theme="1"/>
      <name val="Czcionka tekstu podstawowego"/>
      <charset val="238"/>
    </font>
    <font>
      <sz val="12"/>
      <name val="Times New Roman"/>
      <family val="1"/>
      <charset val="238"/>
    </font>
    <font>
      <b/>
      <sz val="12"/>
      <name val="Times New Roman"/>
      <family val="1"/>
      <charset val="238"/>
    </font>
    <font>
      <sz val="10"/>
      <name val="Times New Roman"/>
      <family val="1"/>
      <charset val="238"/>
    </font>
    <font>
      <b/>
      <sz val="10"/>
      <name val="Times New Roman"/>
      <family val="1"/>
      <charset val="238"/>
    </font>
    <font>
      <sz val="10"/>
      <name val="Czcionka tekstu podstawowego"/>
      <family val="2"/>
      <charset val="238"/>
    </font>
    <font>
      <b/>
      <sz val="10"/>
      <name val="Czcionka tekstu podstawowego"/>
      <family val="2"/>
      <charset val="238"/>
    </font>
    <font>
      <b/>
      <i/>
      <sz val="10"/>
      <name val="Times New Roman"/>
      <family val="1"/>
      <charset val="238"/>
    </font>
    <font>
      <sz val="12"/>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rgb="FFFFFFCC"/>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xf numFmtId="0" fontId="2" fillId="0" borderId="0"/>
    <xf numFmtId="164" fontId="3" fillId="0" borderId="0" applyBorder="0" applyProtection="0"/>
    <xf numFmtId="0" fontId="1" fillId="0" borderId="0"/>
  </cellStyleXfs>
  <cellXfs count="261">
    <xf numFmtId="0" fontId="0" fillId="0" borderId="0" xfId="0"/>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horizontal="center" vertical="center"/>
    </xf>
    <xf numFmtId="0" fontId="7"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0" borderId="0" xfId="0" applyFont="1" applyAlignment="1">
      <alignment horizontal="center" vertical="center"/>
    </xf>
    <xf numFmtId="0" fontId="4" fillId="2" borderId="4" xfId="1" applyFont="1" applyFill="1" applyBorder="1" applyAlignment="1">
      <alignment horizontal="center" vertical="center" wrapText="1"/>
    </xf>
    <xf numFmtId="0" fontId="7" fillId="2" borderId="0" xfId="0" applyFont="1" applyFill="1" applyAlignment="1">
      <alignment horizontal="center" vertical="center"/>
    </xf>
    <xf numFmtId="0" fontId="4" fillId="2" borderId="4"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0" fontId="7" fillId="2" borderId="1" xfId="1" applyNumberFormat="1" applyFont="1" applyFill="1" applyBorder="1" applyAlignment="1" applyProtection="1">
      <alignment horizontal="center" vertical="center" wrapText="1"/>
    </xf>
    <xf numFmtId="0" fontId="7" fillId="2" borderId="1" xfId="2" applyFont="1" applyFill="1" applyBorder="1" applyAlignment="1">
      <alignment horizontal="center" vertical="center" wrapText="1"/>
    </xf>
    <xf numFmtId="2" fontId="4" fillId="2" borderId="4" xfId="1"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1" xfId="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64" fontId="12" fillId="4" borderId="5"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1"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1" applyFont="1" applyFill="1" applyBorder="1" applyAlignment="1">
      <alignment horizontal="center" vertical="center" wrapText="1"/>
    </xf>
    <xf numFmtId="0" fontId="13" fillId="0" borderId="0" xfId="0" applyFont="1" applyAlignment="1">
      <alignment horizontal="center" vertical="center"/>
    </xf>
    <xf numFmtId="0" fontId="18" fillId="5" borderId="1" xfId="0"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4" applyFont="1" applyBorder="1" applyAlignment="1">
      <alignment horizontal="center" vertical="center" wrapText="1"/>
    </xf>
    <xf numFmtId="0" fontId="19" fillId="2" borderId="1" xfId="4" applyFont="1" applyFill="1" applyBorder="1" applyAlignment="1">
      <alignment horizontal="center" vertical="center" wrapText="1"/>
    </xf>
    <xf numFmtId="0" fontId="19" fillId="0" borderId="1" xfId="4" applyFont="1" applyBorder="1" applyAlignment="1">
      <alignment horizontal="center" vertical="center" wrapText="1"/>
    </xf>
    <xf numFmtId="0" fontId="19" fillId="2" borderId="6" xfId="4" applyFont="1" applyFill="1" applyBorder="1" applyAlignment="1">
      <alignment horizontal="center" vertical="center" wrapText="1"/>
    </xf>
    <xf numFmtId="0" fontId="18" fillId="2" borderId="1" xfId="1" applyFont="1" applyFill="1" applyBorder="1" applyAlignment="1">
      <alignment horizontal="center" vertical="center" wrapText="1"/>
    </xf>
    <xf numFmtId="2" fontId="18" fillId="0" borderId="1" xfId="1" applyNumberFormat="1" applyFont="1" applyBorder="1" applyAlignment="1">
      <alignment horizontal="center" vertical="center" wrapText="1"/>
    </xf>
    <xf numFmtId="0" fontId="18" fillId="0" borderId="1" xfId="1" applyFont="1" applyBorder="1" applyAlignment="1">
      <alignment horizontal="center" vertical="center"/>
    </xf>
    <xf numFmtId="0" fontId="18" fillId="6" borderId="1" xfId="0" applyFont="1" applyFill="1" applyBorder="1" applyAlignment="1">
      <alignment horizontal="center" vertical="center" wrapText="1"/>
    </xf>
    <xf numFmtId="0" fontId="18" fillId="0" borderId="1" xfId="1" applyFont="1" applyBorder="1" applyAlignment="1">
      <alignment horizontal="center" vertical="center" wrapText="1"/>
    </xf>
    <xf numFmtId="2" fontId="18" fillId="0" borderId="2" xfId="1" applyNumberFormat="1" applyFont="1" applyBorder="1" applyAlignment="1">
      <alignment horizontal="center" vertical="center" wrapText="1"/>
    </xf>
    <xf numFmtId="0" fontId="18" fillId="0" borderId="1" xfId="0" applyFont="1" applyBorder="1" applyAlignment="1">
      <alignment horizontal="center" vertical="center"/>
    </xf>
    <xf numFmtId="0" fontId="18" fillId="2" borderId="1" xfId="1" applyFont="1" applyFill="1" applyBorder="1" applyAlignment="1">
      <alignment horizontal="center" vertical="center"/>
    </xf>
    <xf numFmtId="0" fontId="19" fillId="2" borderId="1" xfId="0"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8" fillId="0" borderId="0" xfId="0" applyFont="1" applyAlignment="1">
      <alignment horizontal="center" vertical="center" wrapText="1"/>
    </xf>
    <xf numFmtId="0" fontId="22" fillId="2" borderId="1" xfId="0" applyFont="1" applyFill="1" applyBorder="1" applyAlignment="1">
      <alignment horizontal="center" vertical="center" wrapText="1"/>
    </xf>
    <xf numFmtId="0" fontId="19" fillId="2" borderId="6" xfId="0" applyFont="1" applyFill="1" applyBorder="1" applyAlignment="1">
      <alignment horizontal="center" vertical="center"/>
    </xf>
    <xf numFmtId="0" fontId="18" fillId="0" borderId="0" xfId="0" applyFont="1" applyAlignment="1">
      <alignment horizontal="center" vertical="center"/>
    </xf>
    <xf numFmtId="0" fontId="18"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xf>
    <xf numFmtId="0" fontId="18" fillId="2" borderId="10" xfId="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15" fillId="0" borderId="0" xfId="0" applyFont="1" applyAlignment="1">
      <alignment horizontal="center" vertical="center"/>
    </xf>
    <xf numFmtId="0" fontId="23" fillId="0" borderId="1" xfId="0" applyFont="1" applyBorder="1" applyAlignment="1">
      <alignment horizontal="center" vertical="center" wrapText="1"/>
    </xf>
    <xf numFmtId="0" fontId="15" fillId="0" borderId="1" xfId="0" applyFont="1" applyBorder="1" applyAlignment="1">
      <alignment horizontal="center" vertical="center"/>
    </xf>
    <xf numFmtId="2" fontId="18" fillId="2" borderId="2" xfId="1" applyNumberFormat="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0" borderId="1" xfId="0" applyFont="1" applyBorder="1" applyAlignment="1">
      <alignment horizontal="center" vertical="center" wrapText="1"/>
    </xf>
    <xf numFmtId="1" fontId="18" fillId="0" borderId="1" xfId="1" applyNumberFormat="1" applyFont="1" applyBorder="1" applyAlignment="1">
      <alignment horizontal="center" vertical="center" wrapText="1"/>
    </xf>
    <xf numFmtId="165" fontId="18" fillId="2" borderId="1" xfId="1" applyNumberFormat="1" applyFont="1" applyFill="1" applyBorder="1" applyAlignment="1">
      <alignment horizontal="center" vertical="center" wrapText="1"/>
    </xf>
    <xf numFmtId="0" fontId="18" fillId="0" borderId="11" xfId="1" applyFont="1" applyBorder="1" applyAlignment="1">
      <alignment horizontal="center" vertical="center" wrapText="1"/>
    </xf>
    <xf numFmtId="0" fontId="18" fillId="2" borderId="1" xfId="0" applyFont="1" applyFill="1" applyBorder="1" applyAlignment="1">
      <alignment horizontal="center" vertical="center"/>
    </xf>
    <xf numFmtId="165" fontId="18" fillId="2"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2" fontId="18" fillId="2" borderId="11" xfId="1" applyNumberFormat="1" applyFont="1" applyFill="1" applyBorder="1" applyAlignment="1">
      <alignment horizontal="center" vertical="center" wrapText="1"/>
    </xf>
    <xf numFmtId="0" fontId="18" fillId="2" borderId="11" xfId="1" applyFont="1" applyFill="1" applyBorder="1" applyAlignment="1">
      <alignment horizontal="center" vertical="center" wrapText="1"/>
    </xf>
    <xf numFmtId="2" fontId="18" fillId="2" borderId="12" xfId="1" applyNumberFormat="1" applyFont="1" applyFill="1" applyBorder="1" applyAlignment="1">
      <alignment horizontal="center" vertical="center" wrapText="1"/>
    </xf>
    <xf numFmtId="2" fontId="18" fillId="2" borderId="10" xfId="1" applyNumberFormat="1" applyFont="1" applyFill="1" applyBorder="1" applyAlignment="1">
      <alignment horizontal="center" vertical="center" wrapText="1"/>
    </xf>
    <xf numFmtId="0" fontId="15" fillId="2" borderId="0" xfId="0" applyFont="1" applyFill="1" applyAlignment="1">
      <alignment horizontal="center"/>
    </xf>
    <xf numFmtId="0" fontId="18" fillId="2" borderId="0" xfId="0" applyFont="1" applyFill="1" applyAlignment="1">
      <alignment horizontal="center"/>
    </xf>
    <xf numFmtId="0" fontId="15" fillId="0" borderId="0" xfId="0" applyFont="1" applyAlignment="1">
      <alignment horizontal="center"/>
    </xf>
    <xf numFmtId="0" fontId="18" fillId="0" borderId="0" xfId="0" applyFont="1" applyAlignment="1">
      <alignment horizontal="center"/>
    </xf>
    <xf numFmtId="0" fontId="18" fillId="7" borderId="0" xfId="0" applyFont="1" applyFill="1" applyAlignment="1">
      <alignment horizontal="center"/>
    </xf>
    <xf numFmtId="0" fontId="26" fillId="5" borderId="1" xfId="0" applyFont="1" applyFill="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vertical="center"/>
    </xf>
    <xf numFmtId="0" fontId="8" fillId="2" borderId="4"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xf>
    <xf numFmtId="0" fontId="17" fillId="0" borderId="0" xfId="0" applyFont="1" applyBorder="1" applyAlignment="1">
      <alignment wrapText="1"/>
    </xf>
    <xf numFmtId="0" fontId="25" fillId="5" borderId="1" xfId="0" applyFont="1" applyFill="1" applyBorder="1" applyAlignment="1">
      <alignment horizontal="center" vertical="center"/>
    </xf>
    <xf numFmtId="0" fontId="5" fillId="0" borderId="1" xfId="0" applyFont="1" applyBorder="1" applyAlignment="1">
      <alignment vertical="center"/>
    </xf>
    <xf numFmtId="0" fontId="25" fillId="2" borderId="1" xfId="0"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0" fillId="2" borderId="0" xfId="0" applyFill="1"/>
    <xf numFmtId="0" fontId="6" fillId="2" borderId="0" xfId="0" applyFont="1" applyFill="1" applyAlignment="1">
      <alignment horizontal="center" vertical="center"/>
    </xf>
    <xf numFmtId="0" fontId="6" fillId="2" borderId="1" xfId="0" applyNumberFormat="1" applyFont="1" applyFill="1" applyBorder="1" applyAlignment="1">
      <alignment horizontal="center" vertical="center" wrapText="1"/>
    </xf>
    <xf numFmtId="0" fontId="0" fillId="2" borderId="0" xfId="0" applyFill="1" applyAlignment="1">
      <alignment wrapText="1"/>
    </xf>
    <xf numFmtId="0" fontId="6" fillId="2" borderId="6" xfId="0" applyFont="1" applyFill="1" applyBorder="1" applyAlignment="1">
      <alignment horizontal="center" vertical="center" wrapText="1"/>
    </xf>
    <xf numFmtId="0" fontId="0" fillId="2" borderId="1" xfId="0" applyFill="1" applyBorder="1"/>
    <xf numFmtId="2" fontId="25" fillId="2"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31" fillId="5" borderId="1" xfId="0" applyFont="1" applyFill="1" applyBorder="1" applyAlignment="1">
      <alignment horizontal="center" vertical="center" wrapText="1"/>
    </xf>
    <xf numFmtId="0" fontId="5" fillId="0" borderId="0" xfId="0" applyFont="1"/>
    <xf numFmtId="0" fontId="6" fillId="0" borderId="0" xfId="0" applyFont="1" applyAlignment="1">
      <alignment vertical="center"/>
    </xf>
    <xf numFmtId="0" fontId="6" fillId="2" borderId="4" xfId="0" applyFont="1" applyFill="1" applyBorder="1" applyAlignment="1">
      <alignment horizontal="center" vertical="center" wrapText="1"/>
    </xf>
    <xf numFmtId="0" fontId="6" fillId="2" borderId="0" xfId="0" applyFont="1" applyFill="1" applyAlignment="1">
      <alignment horizontal="center" wrapText="1"/>
    </xf>
    <xf numFmtId="0" fontId="32" fillId="2" borderId="0" xfId="0" applyFont="1" applyFill="1" applyAlignment="1">
      <alignment wrapText="1"/>
    </xf>
    <xf numFmtId="0" fontId="24" fillId="2" borderId="0" xfId="0" applyFont="1" applyFill="1" applyAlignment="1">
      <alignment vertical="center" wrapText="1"/>
    </xf>
    <xf numFmtId="0" fontId="24" fillId="2" borderId="1" xfId="0" applyFont="1" applyFill="1" applyBorder="1" applyAlignment="1">
      <alignment vertical="center" wrapText="1"/>
    </xf>
    <xf numFmtId="2" fontId="24" fillId="2" borderId="1"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1" xfId="0" applyNumberFormat="1" applyFont="1" applyFill="1" applyBorder="1" applyAlignment="1">
      <alignment vertical="center" wrapText="1"/>
    </xf>
    <xf numFmtId="0" fontId="28" fillId="2" borderId="0" xfId="0" applyFont="1" applyFill="1" applyAlignment="1">
      <alignment vertical="center" wrapText="1"/>
    </xf>
    <xf numFmtId="0" fontId="24" fillId="2" borderId="4" xfId="0" applyFont="1" applyFill="1" applyBorder="1" applyAlignment="1">
      <alignment vertical="center" wrapText="1"/>
    </xf>
    <xf numFmtId="0" fontId="32" fillId="2" borderId="0" xfId="0" applyFont="1" applyFill="1" applyAlignment="1"/>
    <xf numFmtId="0" fontId="24" fillId="2" borderId="0" xfId="0" applyFont="1" applyFill="1" applyAlignment="1">
      <alignment vertical="center"/>
    </xf>
    <xf numFmtId="0" fontId="24" fillId="2" borderId="1" xfId="0" applyNumberFormat="1" applyFont="1" applyFill="1" applyBorder="1" applyAlignment="1">
      <alignment vertical="center" wrapText="1"/>
    </xf>
    <xf numFmtId="0" fontId="24" fillId="2" borderId="0" xfId="0" applyFont="1" applyFill="1" applyAlignment="1">
      <alignment wrapText="1"/>
    </xf>
    <xf numFmtId="0" fontId="24" fillId="2" borderId="1" xfId="0" applyFont="1" applyFill="1" applyBorder="1" applyAlignment="1">
      <alignment wrapText="1"/>
    </xf>
    <xf numFmtId="0" fontId="24" fillId="2" borderId="6" xfId="0" applyFont="1" applyFill="1" applyBorder="1" applyAlignment="1">
      <alignment vertical="center" wrapText="1"/>
    </xf>
    <xf numFmtId="0" fontId="24" fillId="2" borderId="4"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0" fontId="33" fillId="2" borderId="1" xfId="0" applyFont="1" applyFill="1" applyBorder="1" applyAlignment="1"/>
    <xf numFmtId="0" fontId="24" fillId="2" borderId="1" xfId="0" applyFont="1" applyFill="1" applyBorder="1" applyAlignment="1">
      <alignment vertical="center"/>
    </xf>
    <xf numFmtId="0" fontId="24" fillId="5" borderId="1" xfId="0" applyFont="1" applyFill="1" applyBorder="1" applyAlignment="1">
      <alignment vertical="center" wrapText="1"/>
    </xf>
    <xf numFmtId="2" fontId="24" fillId="5" borderId="1" xfId="0" applyNumberFormat="1" applyFont="1" applyFill="1" applyBorder="1" applyAlignment="1">
      <alignment vertical="center" wrapText="1"/>
    </xf>
    <xf numFmtId="2" fontId="24" fillId="2" borderId="0" xfId="0" applyNumberFormat="1" applyFont="1" applyFill="1" applyAlignment="1">
      <alignment vertical="center" wrapText="1"/>
    </xf>
    <xf numFmtId="0" fontId="34" fillId="2" borderId="1"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5" fillId="2" borderId="1"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0" xfId="0" applyFont="1" applyFill="1" applyAlignment="1">
      <alignment vertical="center" wrapText="1"/>
    </xf>
    <xf numFmtId="0" fontId="37" fillId="2" borderId="0" xfId="0" applyFont="1" applyFill="1" applyAlignment="1">
      <alignment horizontal="center" vertical="center" wrapText="1"/>
    </xf>
    <xf numFmtId="0" fontId="39" fillId="2" borderId="0" xfId="0" applyFont="1" applyFill="1" applyAlignment="1">
      <alignment vertical="center"/>
    </xf>
    <xf numFmtId="0" fontId="37" fillId="3"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40" fillId="2" borderId="0" xfId="0" applyFont="1" applyFill="1" applyAlignment="1">
      <alignment horizontal="center" vertical="center" wrapText="1"/>
    </xf>
    <xf numFmtId="0" fontId="36" fillId="2" borderId="1"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36" fillId="2" borderId="17" xfId="0" applyFont="1" applyFill="1" applyBorder="1" applyAlignment="1">
      <alignment horizontal="center" vertical="center" wrapText="1"/>
    </xf>
    <xf numFmtId="2" fontId="36" fillId="2" borderId="22"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18" xfId="0" applyFont="1" applyFill="1" applyBorder="1" applyAlignment="1">
      <alignment horizontal="center" vertical="center"/>
    </xf>
    <xf numFmtId="0" fontId="36" fillId="8" borderId="16" xfId="0" applyFont="1" applyFill="1" applyBorder="1" applyAlignment="1">
      <alignment horizontal="center" vertical="center"/>
    </xf>
    <xf numFmtId="0" fontId="36" fillId="2" borderId="1" xfId="0" applyFont="1" applyFill="1" applyBorder="1" applyAlignment="1">
      <alignment horizontal="center" vertical="center"/>
    </xf>
    <xf numFmtId="2" fontId="36" fillId="2" borderId="22" xfId="0" applyNumberFormat="1" applyFont="1" applyFill="1" applyBorder="1" applyAlignment="1">
      <alignment horizontal="center" vertical="center"/>
    </xf>
    <xf numFmtId="2" fontId="38" fillId="2" borderId="22" xfId="0" applyNumberFormat="1" applyFont="1" applyFill="1" applyBorder="1" applyAlignment="1">
      <alignment horizontal="center" vertical="center"/>
    </xf>
    <xf numFmtId="0" fontId="37" fillId="2" borderId="22" xfId="0" applyFont="1" applyFill="1" applyBorder="1" applyAlignment="1">
      <alignment horizontal="center" vertical="center" wrapText="1"/>
    </xf>
    <xf numFmtId="0" fontId="36" fillId="8" borderId="22" xfId="0" applyFont="1" applyFill="1" applyBorder="1" applyAlignment="1">
      <alignment horizontal="center" vertical="center"/>
    </xf>
    <xf numFmtId="0" fontId="37" fillId="9" borderId="1" xfId="0"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0" fontId="32" fillId="2" borderId="0" xfId="0" applyFont="1" applyFill="1"/>
    <xf numFmtId="2" fontId="36" fillId="2" borderId="1" xfId="0" applyNumberFormat="1" applyFont="1" applyFill="1" applyBorder="1" applyAlignment="1">
      <alignment horizontal="center" vertical="center" wrapText="1"/>
    </xf>
    <xf numFmtId="2" fontId="37" fillId="2" borderId="1" xfId="0" applyNumberFormat="1" applyFont="1" applyFill="1" applyBorder="1" applyAlignment="1">
      <alignment horizontal="center" vertical="center" wrapText="1"/>
    </xf>
    <xf numFmtId="0" fontId="37" fillId="2" borderId="1" xfId="1" applyNumberFormat="1" applyFont="1" applyFill="1" applyBorder="1" applyAlignment="1" applyProtection="1">
      <alignment horizontal="center" vertical="center" wrapText="1"/>
    </xf>
    <xf numFmtId="0" fontId="24" fillId="2" borderId="16"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0" xfId="0" applyFont="1" applyFill="1"/>
    <xf numFmtId="0" fontId="35" fillId="2" borderId="8" xfId="0" applyFont="1" applyFill="1" applyBorder="1" applyAlignment="1">
      <alignment horizontal="center" vertical="center" wrapText="1"/>
    </xf>
    <xf numFmtId="43" fontId="34" fillId="2" borderId="22" xfId="0" applyNumberFormat="1" applyFont="1" applyFill="1" applyBorder="1" applyAlignment="1">
      <alignment horizontal="center" vertical="center" wrapText="1"/>
    </xf>
    <xf numFmtId="43" fontId="34" fillId="2" borderId="8" xfId="0" applyNumberFormat="1"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0" fontId="34" fillId="2" borderId="0" xfId="0" applyFont="1" applyFill="1" applyAlignment="1">
      <alignment horizontal="center" vertical="center"/>
    </xf>
    <xf numFmtId="0" fontId="0" fillId="0" borderId="22" xfId="0" applyBorder="1"/>
    <xf numFmtId="0" fontId="41" fillId="0" borderId="0" xfId="0" applyFont="1" applyAlignment="1">
      <alignment horizontal="center" vertical="center"/>
    </xf>
    <xf numFmtId="0" fontId="41" fillId="0" borderId="22" xfId="0" applyFont="1" applyBorder="1" applyAlignment="1">
      <alignment horizontal="center" vertical="center" wrapText="1"/>
    </xf>
    <xf numFmtId="0" fontId="41" fillId="0" borderId="22"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xf>
    <xf numFmtId="0" fontId="35" fillId="2" borderId="16"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0" fontId="34" fillId="2" borderId="22" xfId="0" applyFont="1" applyFill="1" applyBorder="1"/>
    <xf numFmtId="0" fontId="35" fillId="2" borderId="22" xfId="0" applyFont="1" applyFill="1" applyBorder="1" applyAlignment="1">
      <alignment horizontal="center" vertical="center" wrapText="1"/>
    </xf>
    <xf numFmtId="0" fontId="6"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6" fillId="5" borderId="6" xfId="0" applyFont="1" applyFill="1" applyBorder="1" applyAlignment="1">
      <alignment horizontal="center" vertical="center"/>
    </xf>
    <xf numFmtId="0" fontId="26" fillId="5" borderId="9"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6"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13"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14" xfId="0" applyFont="1" applyFill="1" applyBorder="1" applyAlignment="1">
      <alignment horizontal="center" vertical="center"/>
    </xf>
    <xf numFmtId="0" fontId="14"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4" xfId="0" applyFont="1" applyFill="1" applyBorder="1" applyAlignment="1">
      <alignmen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9" fillId="2" borderId="3" xfId="0" applyFont="1" applyFill="1" applyBorder="1" applyAlignment="1">
      <alignment vertical="center"/>
    </xf>
    <xf numFmtId="0" fontId="37" fillId="2" borderId="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cellXfs>
  <cellStyles count="5">
    <cellStyle name="Excel Built-in Normal" xfId="3"/>
    <cellStyle name="Normalny" xfId="0" builtinId="0"/>
    <cellStyle name="Normalny 2" xfId="1"/>
    <cellStyle name="Normalny 3" xfId="2"/>
    <cellStyle name="Normalny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42"/>
  <sheetViews>
    <sheetView workbookViewId="0">
      <selection activeCell="G24" sqref="G24"/>
    </sheetView>
  </sheetViews>
  <sheetFormatPr defaultRowHeight="15"/>
  <cols>
    <col min="1" max="1" width="3.375" style="2" customWidth="1"/>
    <col min="2" max="2" width="17.625" style="2" customWidth="1"/>
    <col min="3" max="3" width="28.875" style="2" customWidth="1"/>
    <col min="4" max="4" width="9.875" style="2" customWidth="1"/>
    <col min="5" max="5" width="11" style="2" customWidth="1"/>
    <col min="6" max="16384" width="9" style="2"/>
  </cols>
  <sheetData>
    <row r="1" spans="1:9" ht="44.25" customHeight="1">
      <c r="A1" s="201" t="s">
        <v>778</v>
      </c>
      <c r="B1" s="202"/>
      <c r="C1" s="202"/>
      <c r="D1" s="203"/>
      <c r="E1" s="206" t="s">
        <v>334</v>
      </c>
    </row>
    <row r="2" spans="1:9" ht="24">
      <c r="A2" s="3" t="s">
        <v>0</v>
      </c>
      <c r="B2" s="3" t="s">
        <v>1</v>
      </c>
      <c r="C2" s="1" t="s">
        <v>2</v>
      </c>
      <c r="D2" s="3" t="s">
        <v>3</v>
      </c>
      <c r="E2" s="207"/>
    </row>
    <row r="3" spans="1:9" s="28" customFormat="1">
      <c r="A3" s="4">
        <v>1</v>
      </c>
      <c r="B3" s="4">
        <v>2</v>
      </c>
      <c r="C3" s="4">
        <v>3</v>
      </c>
      <c r="D3" s="4">
        <v>4</v>
      </c>
      <c r="E3" s="4">
        <v>5</v>
      </c>
      <c r="F3" s="5"/>
      <c r="G3" s="5"/>
      <c r="H3" s="5"/>
      <c r="I3" s="5"/>
    </row>
    <row r="4" spans="1:9" ht="25.5" customHeight="1">
      <c r="A4" s="204" t="s">
        <v>4</v>
      </c>
      <c r="B4" s="205"/>
      <c r="C4" s="205"/>
      <c r="D4" s="205"/>
      <c r="E4" s="205"/>
    </row>
    <row r="5" spans="1:9" ht="24">
      <c r="A5" s="6">
        <v>1</v>
      </c>
      <c r="B5" s="7" t="s">
        <v>5</v>
      </c>
      <c r="C5" s="1" t="s">
        <v>349</v>
      </c>
      <c r="D5" s="8" t="s">
        <v>6</v>
      </c>
      <c r="E5" s="6">
        <v>132</v>
      </c>
      <c r="F5" s="10"/>
      <c r="G5" s="10"/>
    </row>
    <row r="6" spans="1:9" ht="24">
      <c r="A6" s="6">
        <v>2</v>
      </c>
      <c r="B6" s="7" t="s">
        <v>5</v>
      </c>
      <c r="C6" s="1" t="s">
        <v>350</v>
      </c>
      <c r="D6" s="8" t="s">
        <v>6</v>
      </c>
      <c r="E6" s="6">
        <v>115</v>
      </c>
      <c r="F6" s="10"/>
      <c r="G6" s="10"/>
    </row>
    <row r="7" spans="1:9" ht="24">
      <c r="A7" s="6">
        <v>3</v>
      </c>
      <c r="B7" s="11" t="s">
        <v>5</v>
      </c>
      <c r="C7" s="1" t="s">
        <v>7</v>
      </c>
      <c r="D7" s="8" t="s">
        <v>6</v>
      </c>
      <c r="E7" s="6">
        <v>40</v>
      </c>
      <c r="F7" s="10"/>
      <c r="G7" s="10"/>
      <c r="H7" s="12"/>
      <c r="I7" s="12"/>
    </row>
    <row r="8" spans="1:9" ht="24">
      <c r="A8" s="6">
        <v>4</v>
      </c>
      <c r="B8" s="11" t="s">
        <v>8</v>
      </c>
      <c r="C8" s="1" t="s">
        <v>9</v>
      </c>
      <c r="D8" s="8" t="s">
        <v>6</v>
      </c>
      <c r="E8" s="6">
        <v>28</v>
      </c>
      <c r="F8" s="10"/>
      <c r="G8" s="10"/>
      <c r="H8" s="12"/>
      <c r="I8" s="12"/>
    </row>
    <row r="9" spans="1:9">
      <c r="A9" s="6">
        <v>5</v>
      </c>
      <c r="B9" s="13" t="s">
        <v>351</v>
      </c>
      <c r="C9" s="1" t="s">
        <v>352</v>
      </c>
      <c r="D9" s="8" t="s">
        <v>10</v>
      </c>
      <c r="E9" s="6">
        <v>94</v>
      </c>
      <c r="F9" s="10"/>
      <c r="G9" s="10"/>
      <c r="H9" s="12"/>
      <c r="I9" s="12"/>
    </row>
    <row r="10" spans="1:9" ht="24">
      <c r="A10" s="6">
        <v>6</v>
      </c>
      <c r="B10" s="13" t="s">
        <v>11</v>
      </c>
      <c r="C10" s="14" t="s">
        <v>12</v>
      </c>
      <c r="D10" s="15" t="s">
        <v>6</v>
      </c>
      <c r="E10" s="6">
        <v>33</v>
      </c>
      <c r="F10" s="10"/>
      <c r="G10" s="10"/>
      <c r="H10" s="12"/>
      <c r="I10" s="12"/>
    </row>
    <row r="11" spans="1:9" ht="24">
      <c r="A11" s="6">
        <v>7</v>
      </c>
      <c r="B11" s="13" t="s">
        <v>13</v>
      </c>
      <c r="C11" s="14" t="s">
        <v>353</v>
      </c>
      <c r="D11" s="16" t="s">
        <v>354</v>
      </c>
      <c r="E11" s="6"/>
      <c r="F11" s="10"/>
      <c r="G11" s="10"/>
      <c r="H11" s="12"/>
      <c r="I11" s="12"/>
    </row>
    <row r="12" spans="1:9" ht="24">
      <c r="A12" s="6">
        <v>8</v>
      </c>
      <c r="B12" s="13" t="s">
        <v>13</v>
      </c>
      <c r="C12" s="14" t="s">
        <v>355</v>
      </c>
      <c r="D12" s="15" t="s">
        <v>10</v>
      </c>
      <c r="E12" s="6"/>
      <c r="F12" s="10"/>
      <c r="G12" s="10"/>
      <c r="H12" s="12"/>
      <c r="I12" s="12"/>
    </row>
    <row r="13" spans="1:9">
      <c r="A13" s="6">
        <v>9</v>
      </c>
      <c r="B13" s="17" t="s">
        <v>14</v>
      </c>
      <c r="C13" s="1" t="s">
        <v>356</v>
      </c>
      <c r="D13" s="16" t="s">
        <v>354</v>
      </c>
      <c r="E13" s="6">
        <v>296</v>
      </c>
      <c r="F13" s="10"/>
      <c r="G13" s="10"/>
      <c r="H13" s="12"/>
      <c r="I13" s="12"/>
    </row>
    <row r="14" spans="1:9">
      <c r="A14" s="6">
        <v>10</v>
      </c>
      <c r="B14" s="13" t="s">
        <v>15</v>
      </c>
      <c r="C14" s="14" t="s">
        <v>357</v>
      </c>
      <c r="D14" s="16" t="s">
        <v>354</v>
      </c>
      <c r="E14" s="6">
        <v>146</v>
      </c>
      <c r="F14" s="10"/>
      <c r="G14" s="10"/>
      <c r="H14" s="12"/>
      <c r="I14" s="12"/>
    </row>
    <row r="15" spans="1:9">
      <c r="A15" s="6">
        <v>11</v>
      </c>
      <c r="B15" s="7" t="s">
        <v>16</v>
      </c>
      <c r="C15" s="1" t="s">
        <v>17</v>
      </c>
      <c r="D15" s="16" t="s">
        <v>354</v>
      </c>
      <c r="E15" s="6">
        <v>130</v>
      </c>
      <c r="F15" s="10"/>
      <c r="G15" s="10"/>
      <c r="H15" s="12"/>
      <c r="I15" s="12"/>
    </row>
    <row r="16" spans="1:9" ht="24">
      <c r="A16" s="6">
        <v>12</v>
      </c>
      <c r="B16" s="7" t="s">
        <v>16</v>
      </c>
      <c r="C16" s="1" t="s">
        <v>358</v>
      </c>
      <c r="D16" s="16" t="s">
        <v>354</v>
      </c>
      <c r="E16" s="6">
        <v>170</v>
      </c>
      <c r="F16" s="10"/>
      <c r="G16" s="10"/>
      <c r="H16" s="12"/>
      <c r="I16" s="12"/>
    </row>
    <row r="17" spans="1:9" ht="24">
      <c r="A17" s="6">
        <v>13</v>
      </c>
      <c r="B17" s="7" t="s">
        <v>16</v>
      </c>
      <c r="C17" s="1" t="s">
        <v>359</v>
      </c>
      <c r="D17" s="16" t="s">
        <v>354</v>
      </c>
      <c r="E17" s="6">
        <v>85</v>
      </c>
      <c r="F17" s="10"/>
      <c r="G17" s="10"/>
      <c r="H17" s="12"/>
      <c r="I17" s="12"/>
    </row>
    <row r="18" spans="1:9">
      <c r="A18" s="6">
        <v>14</v>
      </c>
      <c r="B18" s="18" t="s">
        <v>16</v>
      </c>
      <c r="C18" s="19" t="s">
        <v>18</v>
      </c>
      <c r="D18" s="16" t="s">
        <v>354</v>
      </c>
      <c r="E18" s="6">
        <v>85</v>
      </c>
      <c r="F18" s="10"/>
      <c r="G18" s="10"/>
      <c r="H18" s="12"/>
      <c r="I18" s="12"/>
    </row>
    <row r="19" spans="1:9">
      <c r="A19" s="6">
        <v>15</v>
      </c>
      <c r="B19" s="13" t="s">
        <v>16</v>
      </c>
      <c r="C19" s="14" t="s">
        <v>19</v>
      </c>
      <c r="D19" s="16" t="s">
        <v>354</v>
      </c>
      <c r="E19" s="6">
        <v>40</v>
      </c>
      <c r="F19" s="10"/>
      <c r="G19" s="10"/>
      <c r="H19" s="12"/>
      <c r="I19" s="12"/>
    </row>
    <row r="20" spans="1:9">
      <c r="A20" s="6">
        <v>16</v>
      </c>
      <c r="B20" s="13" t="s">
        <v>16</v>
      </c>
      <c r="C20" s="14" t="s">
        <v>360</v>
      </c>
      <c r="D20" s="16" t="s">
        <v>354</v>
      </c>
      <c r="E20" s="6">
        <v>70</v>
      </c>
      <c r="F20" s="10"/>
      <c r="G20" s="10"/>
      <c r="H20" s="12"/>
      <c r="I20" s="12"/>
    </row>
    <row r="21" spans="1:9" ht="24">
      <c r="A21" s="6">
        <v>17</v>
      </c>
      <c r="B21" s="13" t="s">
        <v>20</v>
      </c>
      <c r="C21" s="14" t="s">
        <v>361</v>
      </c>
      <c r="D21" s="16" t="s">
        <v>10</v>
      </c>
      <c r="E21" s="6">
        <v>55</v>
      </c>
      <c r="F21" s="10"/>
      <c r="G21" s="10"/>
      <c r="H21" s="12"/>
      <c r="I21" s="12"/>
    </row>
    <row r="22" spans="1:9" ht="60">
      <c r="A22" s="6">
        <v>18</v>
      </c>
      <c r="B22" s="17" t="s">
        <v>21</v>
      </c>
      <c r="C22" s="1" t="s">
        <v>22</v>
      </c>
      <c r="D22" s="20" t="s">
        <v>10</v>
      </c>
      <c r="E22" s="6">
        <v>35</v>
      </c>
      <c r="F22" s="10"/>
      <c r="G22" s="10"/>
      <c r="H22" s="12"/>
      <c r="I22" s="12"/>
    </row>
    <row r="23" spans="1:9" ht="36">
      <c r="A23" s="6">
        <v>19</v>
      </c>
      <c r="B23" s="11" t="s">
        <v>23</v>
      </c>
      <c r="C23" s="1" t="s">
        <v>362</v>
      </c>
      <c r="D23" s="20" t="s">
        <v>6</v>
      </c>
      <c r="E23" s="6">
        <v>43</v>
      </c>
      <c r="F23" s="10"/>
      <c r="G23" s="10"/>
      <c r="H23" s="12"/>
      <c r="I23" s="12"/>
    </row>
    <row r="24" spans="1:9" ht="72">
      <c r="A24" s="6">
        <v>20</v>
      </c>
      <c r="B24" s="7" t="s">
        <v>24</v>
      </c>
      <c r="C24" s="1" t="s">
        <v>363</v>
      </c>
      <c r="D24" s="16" t="s">
        <v>6</v>
      </c>
      <c r="E24" s="6">
        <v>59</v>
      </c>
      <c r="F24" s="10"/>
      <c r="G24" s="10"/>
      <c r="H24" s="12"/>
      <c r="I24" s="12"/>
    </row>
    <row r="25" spans="1:9" ht="36">
      <c r="A25" s="6">
        <v>21</v>
      </c>
      <c r="B25" s="7" t="s">
        <v>24</v>
      </c>
      <c r="C25" s="1" t="s">
        <v>25</v>
      </c>
      <c r="D25" s="16" t="s">
        <v>364</v>
      </c>
      <c r="E25" s="6">
        <v>12</v>
      </c>
      <c r="F25" s="10"/>
      <c r="G25" s="10"/>
      <c r="H25" s="12"/>
      <c r="I25" s="12"/>
    </row>
    <row r="26" spans="1:9" ht="72">
      <c r="A26" s="6">
        <v>22</v>
      </c>
      <c r="B26" s="13" t="s">
        <v>26</v>
      </c>
      <c r="C26" s="14" t="s">
        <v>365</v>
      </c>
      <c r="D26" s="15" t="s">
        <v>6</v>
      </c>
      <c r="E26" s="6">
        <v>28</v>
      </c>
      <c r="F26" s="10"/>
      <c r="G26" s="10"/>
      <c r="H26" s="12"/>
      <c r="I26" s="12"/>
    </row>
    <row r="27" spans="1:9" ht="24">
      <c r="A27" s="6">
        <v>23</v>
      </c>
      <c r="B27" s="1" t="s">
        <v>27</v>
      </c>
      <c r="C27" s="1" t="s">
        <v>366</v>
      </c>
      <c r="D27" s="8" t="s">
        <v>367</v>
      </c>
      <c r="E27" s="6">
        <v>100</v>
      </c>
      <c r="F27" s="10"/>
      <c r="G27" s="10"/>
      <c r="H27" s="12"/>
      <c r="I27" s="12"/>
    </row>
    <row r="28" spans="1:9" ht="72">
      <c r="A28" s="6">
        <v>24</v>
      </c>
      <c r="B28" s="1" t="s">
        <v>28</v>
      </c>
      <c r="C28" s="1" t="s">
        <v>368</v>
      </c>
      <c r="D28" s="6" t="s">
        <v>10</v>
      </c>
      <c r="E28" s="6">
        <v>44</v>
      </c>
      <c r="F28" s="10"/>
      <c r="G28" s="10"/>
      <c r="H28" s="12"/>
      <c r="I28" s="12"/>
    </row>
    <row r="29" spans="1:9" ht="120">
      <c r="A29" s="6">
        <v>25</v>
      </c>
      <c r="B29" s="19" t="s">
        <v>29</v>
      </c>
      <c r="C29" s="19" t="s">
        <v>369</v>
      </c>
      <c r="D29" s="8" t="s">
        <v>10</v>
      </c>
      <c r="E29" s="6"/>
      <c r="F29" s="10"/>
      <c r="G29" s="10"/>
      <c r="H29" s="12"/>
      <c r="I29" s="12"/>
    </row>
    <row r="30" spans="1:9" ht="108">
      <c r="A30" s="6">
        <v>26</v>
      </c>
      <c r="B30" s="1" t="s">
        <v>30</v>
      </c>
      <c r="C30" s="1" t="s">
        <v>370</v>
      </c>
      <c r="D30" s="8" t="s">
        <v>10</v>
      </c>
      <c r="E30" s="6">
        <v>77</v>
      </c>
      <c r="F30" s="10"/>
      <c r="G30" s="10"/>
      <c r="H30" s="12"/>
      <c r="I30" s="12"/>
    </row>
    <row r="31" spans="1:9" ht="120">
      <c r="A31" s="6">
        <v>27</v>
      </c>
      <c r="B31" s="14" t="s">
        <v>31</v>
      </c>
      <c r="C31" s="14" t="s">
        <v>32</v>
      </c>
      <c r="D31" s="15" t="s">
        <v>33</v>
      </c>
      <c r="E31" s="6">
        <v>14</v>
      </c>
      <c r="F31" s="10"/>
      <c r="G31" s="10"/>
      <c r="H31" s="12"/>
      <c r="I31" s="12"/>
    </row>
    <row r="32" spans="1:9" ht="84">
      <c r="A32" s="6">
        <v>28</v>
      </c>
      <c r="B32" s="19" t="s">
        <v>34</v>
      </c>
      <c r="C32" s="19" t="s">
        <v>35</v>
      </c>
      <c r="D32" s="8" t="s">
        <v>10</v>
      </c>
      <c r="E32" s="6">
        <v>74</v>
      </c>
      <c r="F32" s="10"/>
      <c r="G32" s="10"/>
      <c r="H32" s="12"/>
      <c r="I32" s="12"/>
    </row>
    <row r="33" spans="1:9" ht="60">
      <c r="A33" s="6">
        <v>29</v>
      </c>
      <c r="B33" s="21" t="s">
        <v>36</v>
      </c>
      <c r="C33" s="1" t="s">
        <v>37</v>
      </c>
      <c r="D33" s="20" t="s">
        <v>10</v>
      </c>
      <c r="E33" s="6">
        <v>215</v>
      </c>
      <c r="F33" s="10"/>
      <c r="G33" s="10"/>
      <c r="H33" s="12"/>
      <c r="I33" s="12"/>
    </row>
    <row r="34" spans="1:9" ht="96">
      <c r="A34" s="6">
        <v>30</v>
      </c>
      <c r="B34" s="19" t="s">
        <v>371</v>
      </c>
      <c r="C34" s="19" t="s">
        <v>372</v>
      </c>
      <c r="D34" s="8" t="s">
        <v>10</v>
      </c>
      <c r="E34" s="6">
        <v>116</v>
      </c>
      <c r="F34" s="10"/>
      <c r="G34" s="10"/>
      <c r="H34" s="12"/>
      <c r="I34" s="12"/>
    </row>
    <row r="35" spans="1:9" ht="84">
      <c r="A35" s="6">
        <v>31</v>
      </c>
      <c r="B35" s="1" t="s">
        <v>373</v>
      </c>
      <c r="C35" s="1" t="s">
        <v>38</v>
      </c>
      <c r="D35" s="6" t="s">
        <v>10</v>
      </c>
      <c r="E35" s="6">
        <v>146</v>
      </c>
      <c r="F35" s="10"/>
      <c r="G35" s="10"/>
      <c r="H35" s="12"/>
      <c r="I35" s="12"/>
    </row>
    <row r="36" spans="1:9" ht="24">
      <c r="A36" s="6">
        <v>32</v>
      </c>
      <c r="B36" s="1" t="s">
        <v>39</v>
      </c>
      <c r="C36" s="1" t="s">
        <v>374</v>
      </c>
      <c r="D36" s="16" t="s">
        <v>10</v>
      </c>
      <c r="E36" s="6">
        <v>120</v>
      </c>
      <c r="F36" s="10"/>
      <c r="G36" s="10"/>
      <c r="H36" s="12"/>
      <c r="I36" s="12"/>
    </row>
    <row r="37" spans="1:9" ht="96">
      <c r="A37" s="6">
        <v>33</v>
      </c>
      <c r="B37" s="1" t="s">
        <v>40</v>
      </c>
      <c r="C37" s="1" t="s">
        <v>375</v>
      </c>
      <c r="D37" s="16" t="s">
        <v>10</v>
      </c>
      <c r="E37" s="6">
        <v>17</v>
      </c>
      <c r="F37" s="10"/>
      <c r="G37" s="10"/>
      <c r="H37" s="12"/>
      <c r="I37" s="12"/>
    </row>
    <row r="38" spans="1:9" ht="84">
      <c r="A38" s="6">
        <v>34</v>
      </c>
      <c r="B38" s="14" t="s">
        <v>376</v>
      </c>
      <c r="C38" s="1" t="s">
        <v>41</v>
      </c>
      <c r="D38" s="16" t="s">
        <v>10</v>
      </c>
      <c r="E38" s="6">
        <v>25</v>
      </c>
      <c r="F38" s="10"/>
      <c r="G38" s="10"/>
      <c r="H38" s="12"/>
      <c r="I38" s="12"/>
    </row>
    <row r="39" spans="1:9" ht="60">
      <c r="A39" s="6">
        <v>35</v>
      </c>
      <c r="B39" s="14" t="s">
        <v>42</v>
      </c>
      <c r="C39" s="14" t="s">
        <v>43</v>
      </c>
      <c r="D39" s="16" t="s">
        <v>10</v>
      </c>
      <c r="E39" s="6">
        <v>170</v>
      </c>
      <c r="F39" s="10"/>
      <c r="G39" s="10"/>
      <c r="H39" s="12"/>
      <c r="I39" s="12"/>
    </row>
    <row r="40" spans="1:9" ht="108">
      <c r="A40" s="6">
        <v>36</v>
      </c>
      <c r="B40" s="1" t="s">
        <v>377</v>
      </c>
      <c r="C40" s="1" t="s">
        <v>44</v>
      </c>
      <c r="D40" s="16" t="s">
        <v>10</v>
      </c>
      <c r="E40" s="6">
        <v>80</v>
      </c>
      <c r="F40" s="10"/>
      <c r="G40" s="10"/>
      <c r="H40" s="12"/>
      <c r="I40" s="12"/>
    </row>
    <row r="41" spans="1:9" ht="72">
      <c r="A41" s="6">
        <v>37</v>
      </c>
      <c r="B41" s="22" t="s">
        <v>45</v>
      </c>
      <c r="C41" s="1" t="s">
        <v>46</v>
      </c>
      <c r="D41" s="20" t="s">
        <v>6</v>
      </c>
      <c r="E41" s="6">
        <v>60</v>
      </c>
      <c r="F41" s="10"/>
      <c r="G41" s="10"/>
      <c r="H41" s="12"/>
      <c r="I41" s="12"/>
    </row>
    <row r="42" spans="1:9" ht="24">
      <c r="A42" s="6">
        <v>38</v>
      </c>
      <c r="B42" s="22" t="s">
        <v>378</v>
      </c>
      <c r="C42" s="1" t="s">
        <v>379</v>
      </c>
      <c r="D42" s="20" t="s">
        <v>10</v>
      </c>
      <c r="E42" s="6">
        <v>24</v>
      </c>
      <c r="F42" s="10"/>
      <c r="G42" s="10"/>
      <c r="H42" s="12"/>
      <c r="I42" s="12"/>
    </row>
    <row r="43" spans="1:9" ht="24">
      <c r="A43" s="6">
        <v>39</v>
      </c>
      <c r="B43" s="1" t="s">
        <v>47</v>
      </c>
      <c r="C43" s="1" t="s">
        <v>380</v>
      </c>
      <c r="D43" s="8" t="s">
        <v>381</v>
      </c>
      <c r="E43" s="6">
        <v>12</v>
      </c>
      <c r="F43" s="10"/>
      <c r="G43" s="10"/>
      <c r="H43" s="12"/>
      <c r="I43" s="12"/>
    </row>
    <row r="44" spans="1:9" ht="24">
      <c r="A44" s="6">
        <v>40</v>
      </c>
      <c r="B44" s="22" t="s">
        <v>47</v>
      </c>
      <c r="C44" s="1" t="s">
        <v>48</v>
      </c>
      <c r="D44" s="8" t="s">
        <v>381</v>
      </c>
      <c r="E44" s="6">
        <v>24</v>
      </c>
      <c r="F44" s="10"/>
      <c r="G44" s="10"/>
      <c r="H44" s="12"/>
      <c r="I44" s="12"/>
    </row>
    <row r="45" spans="1:9" ht="24">
      <c r="A45" s="6">
        <v>41</v>
      </c>
      <c r="B45" s="22" t="s">
        <v>47</v>
      </c>
      <c r="C45" s="1" t="s">
        <v>382</v>
      </c>
      <c r="D45" s="8" t="s">
        <v>381</v>
      </c>
      <c r="E45" s="6">
        <v>2</v>
      </c>
      <c r="F45" s="10"/>
      <c r="G45" s="10"/>
      <c r="H45" s="12"/>
      <c r="I45" s="12"/>
    </row>
    <row r="46" spans="1:9" ht="24">
      <c r="A46" s="6">
        <v>42</v>
      </c>
      <c r="B46" s="1" t="s">
        <v>47</v>
      </c>
      <c r="C46" s="1" t="s">
        <v>49</v>
      </c>
      <c r="D46" s="8" t="s">
        <v>381</v>
      </c>
      <c r="E46" s="6">
        <v>1</v>
      </c>
      <c r="F46" s="10"/>
      <c r="G46" s="10"/>
      <c r="H46" s="12"/>
      <c r="I46" s="12"/>
    </row>
    <row r="47" spans="1:9" ht="24">
      <c r="A47" s="6">
        <v>43</v>
      </c>
      <c r="B47" s="14" t="s">
        <v>47</v>
      </c>
      <c r="C47" s="1" t="s">
        <v>383</v>
      </c>
      <c r="D47" s="8" t="s">
        <v>381</v>
      </c>
      <c r="E47" s="6">
        <v>42</v>
      </c>
      <c r="F47" s="10"/>
      <c r="G47" s="10"/>
      <c r="H47" s="12"/>
      <c r="I47" s="12"/>
    </row>
    <row r="48" spans="1:9" ht="24">
      <c r="A48" s="6">
        <v>44</v>
      </c>
      <c r="B48" s="14" t="s">
        <v>47</v>
      </c>
      <c r="C48" s="1" t="s">
        <v>50</v>
      </c>
      <c r="D48" s="8" t="s">
        <v>381</v>
      </c>
      <c r="E48" s="6">
        <v>712</v>
      </c>
      <c r="F48" s="10"/>
      <c r="G48" s="10"/>
      <c r="H48" s="12"/>
      <c r="I48" s="12"/>
    </row>
    <row r="49" spans="1:9" ht="24">
      <c r="A49" s="6">
        <v>45</v>
      </c>
      <c r="B49" s="14" t="s">
        <v>47</v>
      </c>
      <c r="C49" s="1" t="s">
        <v>51</v>
      </c>
      <c r="D49" s="8" t="s">
        <v>381</v>
      </c>
      <c r="E49" s="6">
        <v>501</v>
      </c>
      <c r="F49" s="10"/>
      <c r="G49" s="10"/>
      <c r="H49" s="12"/>
      <c r="I49" s="12"/>
    </row>
    <row r="50" spans="1:9" ht="24">
      <c r="A50" s="6">
        <v>46</v>
      </c>
      <c r="B50" s="14" t="s">
        <v>47</v>
      </c>
      <c r="C50" s="1" t="s">
        <v>52</v>
      </c>
      <c r="D50" s="8" t="s">
        <v>381</v>
      </c>
      <c r="E50" s="6">
        <v>604</v>
      </c>
      <c r="F50" s="10"/>
      <c r="G50" s="10"/>
      <c r="H50" s="12"/>
      <c r="I50" s="12"/>
    </row>
    <row r="51" spans="1:9">
      <c r="A51" s="6">
        <v>47</v>
      </c>
      <c r="B51" s="14" t="s">
        <v>47</v>
      </c>
      <c r="C51" s="1" t="s">
        <v>53</v>
      </c>
      <c r="D51" s="8" t="s">
        <v>381</v>
      </c>
      <c r="E51" s="6">
        <v>11</v>
      </c>
      <c r="F51" s="10"/>
      <c r="G51" s="10"/>
      <c r="H51" s="12"/>
      <c r="I51" s="12"/>
    </row>
    <row r="52" spans="1:9" ht="24">
      <c r="A52" s="6">
        <v>48</v>
      </c>
      <c r="B52" s="14" t="s">
        <v>47</v>
      </c>
      <c r="C52" s="1" t="s">
        <v>54</v>
      </c>
      <c r="D52" s="8" t="s">
        <v>381</v>
      </c>
      <c r="E52" s="6">
        <v>3</v>
      </c>
      <c r="F52" s="10"/>
      <c r="G52" s="10"/>
      <c r="H52" s="12"/>
      <c r="I52" s="12"/>
    </row>
    <row r="53" spans="1:9" ht="24">
      <c r="A53" s="6">
        <v>49</v>
      </c>
      <c r="B53" s="14" t="s">
        <v>47</v>
      </c>
      <c r="C53" s="1" t="s">
        <v>55</v>
      </c>
      <c r="D53" s="8" t="s">
        <v>381</v>
      </c>
      <c r="E53" s="6">
        <v>6</v>
      </c>
      <c r="F53" s="10"/>
      <c r="G53" s="10"/>
      <c r="H53" s="12"/>
      <c r="I53" s="12"/>
    </row>
    <row r="54" spans="1:9">
      <c r="A54" s="6">
        <v>50</v>
      </c>
      <c r="B54" s="14" t="s">
        <v>47</v>
      </c>
      <c r="C54" s="1" t="s">
        <v>384</v>
      </c>
      <c r="D54" s="8" t="s">
        <v>381</v>
      </c>
      <c r="E54" s="6">
        <v>3</v>
      </c>
      <c r="F54" s="10"/>
      <c r="G54" s="10"/>
      <c r="H54" s="12"/>
      <c r="I54" s="12"/>
    </row>
    <row r="55" spans="1:9">
      <c r="A55" s="6">
        <v>51</v>
      </c>
      <c r="B55" s="14" t="s">
        <v>47</v>
      </c>
      <c r="C55" s="1" t="s">
        <v>56</v>
      </c>
      <c r="D55" s="8" t="s">
        <v>381</v>
      </c>
      <c r="E55" s="6">
        <v>20</v>
      </c>
      <c r="F55" s="10"/>
      <c r="G55" s="10"/>
      <c r="H55" s="12"/>
      <c r="I55" s="12"/>
    </row>
    <row r="56" spans="1:9" ht="24">
      <c r="A56" s="6">
        <v>52</v>
      </c>
      <c r="B56" s="14" t="s">
        <v>47</v>
      </c>
      <c r="C56" s="1" t="s">
        <v>57</v>
      </c>
      <c r="D56" s="8" t="s">
        <v>381</v>
      </c>
      <c r="E56" s="6">
        <v>1</v>
      </c>
      <c r="F56" s="10"/>
      <c r="G56" s="10"/>
      <c r="H56" s="12"/>
      <c r="I56" s="12"/>
    </row>
    <row r="57" spans="1:9" ht="36">
      <c r="A57" s="6">
        <v>53</v>
      </c>
      <c r="B57" s="14" t="s">
        <v>58</v>
      </c>
      <c r="C57" s="14" t="s">
        <v>385</v>
      </c>
      <c r="D57" s="15" t="s">
        <v>10</v>
      </c>
      <c r="E57" s="6">
        <v>8</v>
      </c>
      <c r="F57" s="10"/>
      <c r="G57" s="10"/>
      <c r="H57" s="12"/>
      <c r="I57" s="12"/>
    </row>
    <row r="58" spans="1:9" ht="36">
      <c r="A58" s="6">
        <v>54</v>
      </c>
      <c r="B58" s="1" t="s">
        <v>58</v>
      </c>
      <c r="C58" s="1" t="s">
        <v>386</v>
      </c>
      <c r="D58" s="6" t="s">
        <v>10</v>
      </c>
      <c r="E58" s="6">
        <v>10</v>
      </c>
      <c r="F58" s="10"/>
      <c r="G58" s="10"/>
      <c r="H58" s="12"/>
      <c r="I58" s="12"/>
    </row>
    <row r="59" spans="1:9" ht="24">
      <c r="A59" s="6">
        <v>55</v>
      </c>
      <c r="B59" s="1" t="s">
        <v>59</v>
      </c>
      <c r="C59" s="1" t="s">
        <v>387</v>
      </c>
      <c r="D59" s="6" t="s">
        <v>10</v>
      </c>
      <c r="E59" s="6">
        <v>35</v>
      </c>
      <c r="F59" s="10"/>
      <c r="G59" s="10"/>
      <c r="H59" s="12"/>
      <c r="I59" s="12"/>
    </row>
    <row r="60" spans="1:9" ht="24">
      <c r="A60" s="6">
        <v>56</v>
      </c>
      <c r="B60" s="1" t="s">
        <v>60</v>
      </c>
      <c r="C60" s="1" t="s">
        <v>388</v>
      </c>
      <c r="D60" s="6" t="s">
        <v>10</v>
      </c>
      <c r="E60" s="6">
        <v>35</v>
      </c>
      <c r="F60" s="10"/>
      <c r="G60" s="10"/>
      <c r="H60" s="12"/>
      <c r="I60" s="12"/>
    </row>
    <row r="61" spans="1:9" ht="60">
      <c r="A61" s="6">
        <v>57</v>
      </c>
      <c r="B61" s="1" t="s">
        <v>389</v>
      </c>
      <c r="C61" s="1" t="s">
        <v>390</v>
      </c>
      <c r="D61" s="6" t="s">
        <v>6</v>
      </c>
      <c r="E61" s="6">
        <v>54</v>
      </c>
      <c r="F61" s="10"/>
      <c r="G61" s="10"/>
      <c r="H61" s="12"/>
      <c r="I61" s="12"/>
    </row>
    <row r="62" spans="1:9">
      <c r="A62" s="6">
        <v>58</v>
      </c>
      <c r="B62" s="1" t="s">
        <v>389</v>
      </c>
      <c r="C62" s="1" t="s">
        <v>61</v>
      </c>
      <c r="D62" s="6" t="s">
        <v>10</v>
      </c>
      <c r="E62" s="6">
        <v>55</v>
      </c>
      <c r="F62" s="10"/>
      <c r="G62" s="10"/>
      <c r="H62" s="12"/>
      <c r="I62" s="12"/>
    </row>
    <row r="63" spans="1:9" ht="72">
      <c r="A63" s="6">
        <v>59</v>
      </c>
      <c r="B63" s="1" t="s">
        <v>62</v>
      </c>
      <c r="C63" s="1" t="s">
        <v>391</v>
      </c>
      <c r="D63" s="6" t="s">
        <v>10</v>
      </c>
      <c r="E63" s="6">
        <v>21</v>
      </c>
      <c r="F63" s="10"/>
      <c r="G63" s="10"/>
      <c r="H63" s="12"/>
      <c r="I63" s="12"/>
    </row>
    <row r="64" spans="1:9" ht="24">
      <c r="A64" s="6"/>
      <c r="B64" s="1" t="s">
        <v>794</v>
      </c>
      <c r="C64" s="1" t="s">
        <v>795</v>
      </c>
      <c r="D64" s="6" t="s">
        <v>796</v>
      </c>
      <c r="E64" s="6"/>
      <c r="F64" s="10"/>
      <c r="G64" s="10"/>
      <c r="H64" s="12"/>
      <c r="I64" s="12"/>
    </row>
    <row r="65" spans="1:9" ht="24">
      <c r="A65" s="6"/>
      <c r="B65" s="1" t="s">
        <v>794</v>
      </c>
      <c r="C65" s="1" t="s">
        <v>797</v>
      </c>
      <c r="D65" s="6" t="s">
        <v>796</v>
      </c>
      <c r="E65" s="6"/>
      <c r="F65" s="10"/>
      <c r="G65" s="10"/>
      <c r="H65" s="12"/>
      <c r="I65" s="12"/>
    </row>
    <row r="66" spans="1:9" ht="24">
      <c r="A66" s="6">
        <v>60</v>
      </c>
      <c r="B66" s="1" t="s">
        <v>63</v>
      </c>
      <c r="C66" s="1" t="s">
        <v>392</v>
      </c>
      <c r="D66" s="16" t="s">
        <v>6</v>
      </c>
      <c r="E66" s="6">
        <v>10</v>
      </c>
      <c r="F66" s="10"/>
      <c r="G66" s="10"/>
      <c r="H66" s="12"/>
      <c r="I66" s="12"/>
    </row>
    <row r="67" spans="1:9" ht="120">
      <c r="A67" s="6">
        <v>61</v>
      </c>
      <c r="B67" s="1" t="s">
        <v>63</v>
      </c>
      <c r="C67" s="23" t="s">
        <v>393</v>
      </c>
      <c r="D67" s="16" t="s">
        <v>6</v>
      </c>
      <c r="E67" s="6">
        <v>7</v>
      </c>
      <c r="F67" s="10"/>
      <c r="G67" s="10"/>
      <c r="H67" s="12"/>
      <c r="I67" s="12"/>
    </row>
    <row r="68" spans="1:9">
      <c r="A68" s="6">
        <v>62</v>
      </c>
      <c r="B68" s="14" t="s">
        <v>64</v>
      </c>
      <c r="C68" s="14" t="s">
        <v>394</v>
      </c>
      <c r="D68" s="15" t="s">
        <v>10</v>
      </c>
      <c r="E68" s="6">
        <v>93</v>
      </c>
      <c r="F68" s="10"/>
      <c r="G68" s="10"/>
      <c r="H68" s="12"/>
      <c r="I68" s="12"/>
    </row>
    <row r="69" spans="1:9">
      <c r="A69" s="6">
        <v>63</v>
      </c>
      <c r="B69" s="1" t="s">
        <v>65</v>
      </c>
      <c r="C69" s="1" t="s">
        <v>395</v>
      </c>
      <c r="D69" s="16" t="s">
        <v>192</v>
      </c>
      <c r="E69" s="6">
        <v>70</v>
      </c>
      <c r="F69" s="10"/>
      <c r="G69" s="10"/>
      <c r="H69" s="12"/>
      <c r="I69" s="12"/>
    </row>
    <row r="70" spans="1:9" ht="120">
      <c r="A70" s="6">
        <v>64</v>
      </c>
      <c r="B70" s="1" t="s">
        <v>66</v>
      </c>
      <c r="C70" s="1" t="s">
        <v>396</v>
      </c>
      <c r="D70" s="16" t="s">
        <v>10</v>
      </c>
      <c r="E70" s="6">
        <v>87</v>
      </c>
      <c r="F70" s="10"/>
      <c r="G70" s="10"/>
      <c r="H70" s="12"/>
      <c r="I70" s="12"/>
    </row>
    <row r="71" spans="1:9" ht="48">
      <c r="A71" s="6">
        <v>65</v>
      </c>
      <c r="B71" s="24" t="s">
        <v>67</v>
      </c>
      <c r="C71" s="24" t="s">
        <v>397</v>
      </c>
      <c r="D71" s="16" t="s">
        <v>10</v>
      </c>
      <c r="E71" s="6">
        <v>12</v>
      </c>
      <c r="F71" s="10"/>
      <c r="G71" s="10"/>
      <c r="H71" s="12"/>
      <c r="I71" s="12"/>
    </row>
    <row r="72" spans="1:9">
      <c r="A72" s="6">
        <v>66</v>
      </c>
      <c r="B72" s="14" t="s">
        <v>68</v>
      </c>
      <c r="C72" s="14" t="s">
        <v>398</v>
      </c>
      <c r="D72" s="15" t="s">
        <v>6</v>
      </c>
      <c r="E72" s="6">
        <v>42</v>
      </c>
      <c r="F72" s="10"/>
      <c r="G72" s="10"/>
      <c r="H72" s="12"/>
      <c r="I72" s="12"/>
    </row>
    <row r="73" spans="1:9" ht="72">
      <c r="A73" s="6">
        <v>67</v>
      </c>
      <c r="B73" s="22" t="s">
        <v>69</v>
      </c>
      <c r="C73" s="1" t="s">
        <v>70</v>
      </c>
      <c r="D73" s="20" t="s">
        <v>10</v>
      </c>
      <c r="E73" s="6">
        <v>110</v>
      </c>
      <c r="F73" s="10"/>
      <c r="G73" s="10"/>
      <c r="H73" s="12"/>
      <c r="I73" s="12"/>
    </row>
    <row r="74" spans="1:9" ht="24">
      <c r="A74" s="6">
        <v>68</v>
      </c>
      <c r="B74" s="1" t="s">
        <v>71</v>
      </c>
      <c r="C74" s="1" t="s">
        <v>399</v>
      </c>
      <c r="D74" s="8" t="s">
        <v>33</v>
      </c>
      <c r="E74" s="6">
        <v>204</v>
      </c>
      <c r="F74" s="10"/>
      <c r="G74" s="10"/>
      <c r="H74" s="12"/>
      <c r="I74" s="12"/>
    </row>
    <row r="75" spans="1:9" ht="24">
      <c r="A75" s="6">
        <v>69</v>
      </c>
      <c r="B75" s="1" t="s">
        <v>72</v>
      </c>
      <c r="C75" s="1" t="s">
        <v>73</v>
      </c>
      <c r="D75" s="16" t="s">
        <v>33</v>
      </c>
      <c r="E75" s="6">
        <v>79</v>
      </c>
      <c r="F75" s="10"/>
      <c r="G75" s="10"/>
      <c r="H75" s="12"/>
      <c r="I75" s="12"/>
    </row>
    <row r="76" spans="1:9" ht="48">
      <c r="A76" s="6">
        <v>70</v>
      </c>
      <c r="B76" s="19" t="s">
        <v>74</v>
      </c>
      <c r="C76" s="19" t="s">
        <v>75</v>
      </c>
      <c r="D76" s="8" t="s">
        <v>33</v>
      </c>
      <c r="E76" s="6">
        <v>12</v>
      </c>
      <c r="F76" s="10"/>
      <c r="G76" s="10"/>
      <c r="H76" s="12"/>
      <c r="I76" s="12"/>
    </row>
    <row r="77" spans="1:9" ht="24">
      <c r="A77" s="6">
        <v>71</v>
      </c>
      <c r="B77" s="19" t="s">
        <v>76</v>
      </c>
      <c r="C77" s="19" t="s">
        <v>77</v>
      </c>
      <c r="D77" s="8" t="s">
        <v>6</v>
      </c>
      <c r="E77" s="6">
        <v>10</v>
      </c>
      <c r="F77" s="10"/>
      <c r="G77" s="10"/>
      <c r="H77" s="12"/>
      <c r="I77" s="12"/>
    </row>
    <row r="78" spans="1:9" ht="24">
      <c r="A78" s="6">
        <v>72</v>
      </c>
      <c r="B78" s="22" t="s">
        <v>78</v>
      </c>
      <c r="C78" s="1" t="s">
        <v>79</v>
      </c>
      <c r="D78" s="8" t="s">
        <v>6</v>
      </c>
      <c r="E78" s="6">
        <v>75</v>
      </c>
      <c r="F78" s="10"/>
      <c r="G78" s="10"/>
      <c r="H78" s="12"/>
      <c r="I78" s="12"/>
    </row>
    <row r="79" spans="1:9" ht="24">
      <c r="A79" s="6">
        <v>73</v>
      </c>
      <c r="B79" s="22" t="s">
        <v>78</v>
      </c>
      <c r="C79" s="1" t="s">
        <v>80</v>
      </c>
      <c r="D79" s="8"/>
      <c r="E79" s="6">
        <v>21</v>
      </c>
      <c r="F79" s="10"/>
      <c r="G79" s="10"/>
      <c r="H79" s="12"/>
      <c r="I79" s="12"/>
    </row>
    <row r="80" spans="1:9" ht="48">
      <c r="A80" s="6">
        <v>74</v>
      </c>
      <c r="B80" s="22" t="s">
        <v>81</v>
      </c>
      <c r="C80" s="1" t="s">
        <v>82</v>
      </c>
      <c r="D80" s="8" t="s">
        <v>6</v>
      </c>
      <c r="E80" s="6">
        <v>7</v>
      </c>
      <c r="F80" s="10"/>
      <c r="G80" s="10"/>
      <c r="H80" s="12"/>
      <c r="I80" s="12"/>
    </row>
    <row r="81" spans="1:9" ht="120">
      <c r="A81" s="6">
        <v>75</v>
      </c>
      <c r="B81" s="1" t="s">
        <v>83</v>
      </c>
      <c r="C81" s="1" t="s">
        <v>84</v>
      </c>
      <c r="D81" s="8" t="s">
        <v>6</v>
      </c>
      <c r="E81" s="6">
        <v>4</v>
      </c>
      <c r="F81" s="10"/>
      <c r="G81" s="10"/>
      <c r="H81" s="12"/>
      <c r="I81" s="12"/>
    </row>
    <row r="82" spans="1:9" ht="84">
      <c r="A82" s="6">
        <v>76</v>
      </c>
      <c r="B82" s="1" t="s">
        <v>85</v>
      </c>
      <c r="C82" s="1" t="s">
        <v>86</v>
      </c>
      <c r="D82" s="8" t="s">
        <v>33</v>
      </c>
      <c r="E82" s="6">
        <v>20</v>
      </c>
      <c r="F82" s="10"/>
      <c r="G82" s="10"/>
      <c r="H82" s="12"/>
      <c r="I82" s="12"/>
    </row>
    <row r="83" spans="1:9" ht="60">
      <c r="A83" s="6">
        <v>77</v>
      </c>
      <c r="B83" s="21" t="s">
        <v>87</v>
      </c>
      <c r="C83" s="1" t="s">
        <v>88</v>
      </c>
      <c r="D83" s="20" t="s">
        <v>10</v>
      </c>
      <c r="E83" s="6">
        <v>171</v>
      </c>
      <c r="F83" s="10"/>
      <c r="G83" s="10"/>
      <c r="H83" s="12"/>
      <c r="I83" s="12"/>
    </row>
    <row r="84" spans="1:9" ht="36">
      <c r="A84" s="6">
        <v>78</v>
      </c>
      <c r="B84" s="1" t="s">
        <v>89</v>
      </c>
      <c r="C84" s="1" t="s">
        <v>90</v>
      </c>
      <c r="D84" s="6" t="s">
        <v>6</v>
      </c>
      <c r="E84" s="6">
        <v>23</v>
      </c>
      <c r="F84" s="10"/>
      <c r="G84" s="10"/>
      <c r="H84" s="12"/>
      <c r="I84" s="12"/>
    </row>
    <row r="85" spans="1:9">
      <c r="A85" s="6">
        <v>79</v>
      </c>
      <c r="B85" s="1" t="s">
        <v>91</v>
      </c>
      <c r="C85" s="1" t="s">
        <v>92</v>
      </c>
      <c r="D85" s="16" t="s">
        <v>10</v>
      </c>
      <c r="E85" s="6">
        <v>38</v>
      </c>
      <c r="F85" s="10"/>
      <c r="G85" s="10"/>
      <c r="H85" s="12"/>
      <c r="I85" s="12"/>
    </row>
    <row r="86" spans="1:9">
      <c r="A86" s="6">
        <v>80</v>
      </c>
      <c r="B86" s="1" t="s">
        <v>93</v>
      </c>
      <c r="C86" s="1" t="s">
        <v>94</v>
      </c>
      <c r="D86" s="16" t="s">
        <v>10</v>
      </c>
      <c r="E86" s="6">
        <v>62</v>
      </c>
      <c r="F86" s="10"/>
      <c r="G86" s="10"/>
      <c r="H86" s="12"/>
      <c r="I86" s="12"/>
    </row>
    <row r="87" spans="1:9" ht="24">
      <c r="A87" s="6">
        <v>81</v>
      </c>
      <c r="B87" s="1" t="s">
        <v>95</v>
      </c>
      <c r="C87" s="1" t="s">
        <v>96</v>
      </c>
      <c r="D87" s="16" t="s">
        <v>10</v>
      </c>
      <c r="E87" s="6">
        <v>32</v>
      </c>
      <c r="F87" s="10"/>
      <c r="G87" s="10"/>
      <c r="H87" s="12"/>
      <c r="I87" s="12"/>
    </row>
    <row r="88" spans="1:9">
      <c r="A88" s="6">
        <v>82</v>
      </c>
      <c r="B88" s="1" t="s">
        <v>97</v>
      </c>
      <c r="C88" s="1" t="s">
        <v>98</v>
      </c>
      <c r="D88" s="16" t="s">
        <v>10</v>
      </c>
      <c r="E88" s="6">
        <v>3</v>
      </c>
      <c r="F88" s="10"/>
      <c r="G88" s="10"/>
      <c r="H88" s="12"/>
      <c r="I88" s="12"/>
    </row>
    <row r="89" spans="1:9" ht="72">
      <c r="A89" s="6">
        <v>83</v>
      </c>
      <c r="B89" s="1" t="s">
        <v>99</v>
      </c>
      <c r="C89" s="1" t="s">
        <v>100</v>
      </c>
      <c r="D89" s="16" t="s">
        <v>10</v>
      </c>
      <c r="E89" s="6">
        <v>13</v>
      </c>
      <c r="F89" s="10"/>
      <c r="G89" s="10"/>
      <c r="H89" s="12"/>
      <c r="I89" s="12"/>
    </row>
    <row r="90" spans="1:9" ht="24">
      <c r="A90" s="6">
        <v>84</v>
      </c>
      <c r="B90" s="1" t="s">
        <v>101</v>
      </c>
      <c r="C90" s="1" t="s">
        <v>102</v>
      </c>
      <c r="D90" s="6" t="s">
        <v>103</v>
      </c>
      <c r="E90" s="6">
        <v>230</v>
      </c>
      <c r="F90" s="10"/>
      <c r="G90" s="10"/>
      <c r="H90" s="12"/>
      <c r="I90" s="12"/>
    </row>
    <row r="91" spans="1:9" ht="24">
      <c r="A91" s="6">
        <v>85</v>
      </c>
      <c r="B91" s="14" t="s">
        <v>101</v>
      </c>
      <c r="C91" s="14" t="s">
        <v>104</v>
      </c>
      <c r="D91" s="15" t="s">
        <v>103</v>
      </c>
      <c r="E91" s="6">
        <v>159</v>
      </c>
      <c r="F91" s="10"/>
      <c r="G91" s="10"/>
      <c r="H91" s="12"/>
      <c r="I91" s="12"/>
    </row>
    <row r="92" spans="1:9" ht="36">
      <c r="A92" s="6">
        <v>86</v>
      </c>
      <c r="B92" s="25" t="s">
        <v>105</v>
      </c>
      <c r="C92" s="25" t="s">
        <v>400</v>
      </c>
      <c r="D92" s="15" t="s">
        <v>10</v>
      </c>
      <c r="E92" s="6">
        <v>33</v>
      </c>
      <c r="F92" s="10"/>
      <c r="G92" s="10"/>
      <c r="H92" s="12"/>
      <c r="I92" s="12"/>
    </row>
    <row r="93" spans="1:9" ht="60">
      <c r="A93" s="6">
        <v>87</v>
      </c>
      <c r="B93" s="22" t="s">
        <v>106</v>
      </c>
      <c r="C93" s="1" t="s">
        <v>107</v>
      </c>
      <c r="D93" s="20" t="s">
        <v>6</v>
      </c>
      <c r="E93" s="6">
        <v>8</v>
      </c>
      <c r="F93" s="10"/>
      <c r="G93" s="10"/>
      <c r="H93" s="12"/>
      <c r="I93" s="12"/>
    </row>
    <row r="94" spans="1:9" ht="60">
      <c r="A94" s="6">
        <v>88</v>
      </c>
      <c r="B94" s="21" t="s">
        <v>108</v>
      </c>
      <c r="C94" s="1" t="s">
        <v>109</v>
      </c>
      <c r="D94" s="20" t="s">
        <v>6</v>
      </c>
      <c r="E94" s="6">
        <v>18</v>
      </c>
      <c r="F94" s="10"/>
      <c r="G94" s="10"/>
      <c r="H94" s="12"/>
      <c r="I94" s="12"/>
    </row>
    <row r="95" spans="1:9" ht="60">
      <c r="A95" s="6">
        <v>89</v>
      </c>
      <c r="B95" s="1" t="s">
        <v>108</v>
      </c>
      <c r="C95" s="1" t="s">
        <v>110</v>
      </c>
      <c r="D95" s="16" t="s">
        <v>111</v>
      </c>
      <c r="E95" s="6">
        <v>13</v>
      </c>
      <c r="F95" s="10"/>
      <c r="G95" s="10"/>
      <c r="H95" s="12"/>
      <c r="I95" s="12"/>
    </row>
    <row r="96" spans="1:9" ht="24">
      <c r="A96" s="6">
        <v>90</v>
      </c>
      <c r="B96" s="14" t="s">
        <v>112</v>
      </c>
      <c r="C96" s="14" t="s">
        <v>113</v>
      </c>
      <c r="D96" s="15" t="s">
        <v>192</v>
      </c>
      <c r="E96" s="6">
        <v>31</v>
      </c>
      <c r="F96" s="10"/>
      <c r="G96" s="10"/>
      <c r="H96" s="12"/>
      <c r="I96" s="12"/>
    </row>
    <row r="97" spans="1:9">
      <c r="A97" s="6">
        <v>91</v>
      </c>
      <c r="B97" s="25" t="s">
        <v>114</v>
      </c>
      <c r="C97" s="25" t="s">
        <v>401</v>
      </c>
      <c r="D97" s="15"/>
      <c r="E97" s="6">
        <v>185</v>
      </c>
      <c r="F97" s="10"/>
      <c r="G97" s="10"/>
      <c r="H97" s="12"/>
      <c r="I97" s="12"/>
    </row>
    <row r="98" spans="1:9" ht="36">
      <c r="A98" s="6">
        <v>92</v>
      </c>
      <c r="B98" s="22" t="s">
        <v>112</v>
      </c>
      <c r="C98" s="1" t="s">
        <v>115</v>
      </c>
      <c r="D98" s="20" t="s">
        <v>192</v>
      </c>
      <c r="E98" s="6">
        <v>25</v>
      </c>
      <c r="F98" s="10"/>
      <c r="G98" s="10"/>
      <c r="H98" s="12"/>
      <c r="I98" s="12"/>
    </row>
    <row r="99" spans="1:9" ht="48">
      <c r="A99" s="6">
        <v>93</v>
      </c>
      <c r="B99" s="14" t="s">
        <v>116</v>
      </c>
      <c r="C99" s="14" t="s">
        <v>402</v>
      </c>
      <c r="D99" s="15" t="s">
        <v>192</v>
      </c>
      <c r="E99" s="6">
        <v>485</v>
      </c>
      <c r="F99" s="10"/>
      <c r="G99" s="10"/>
      <c r="H99" s="12"/>
      <c r="I99" s="12"/>
    </row>
    <row r="100" spans="1:9" ht="48">
      <c r="A100" s="6">
        <v>94</v>
      </c>
      <c r="B100" s="14" t="s">
        <v>116</v>
      </c>
      <c r="C100" s="14" t="s">
        <v>403</v>
      </c>
      <c r="D100" s="15" t="s">
        <v>10</v>
      </c>
      <c r="E100" s="6">
        <v>365</v>
      </c>
      <c r="F100" s="10"/>
      <c r="G100" s="10"/>
      <c r="H100" s="12"/>
      <c r="I100" s="12"/>
    </row>
    <row r="101" spans="1:9" ht="60">
      <c r="A101" s="6">
        <v>95</v>
      </c>
      <c r="B101" s="14" t="s">
        <v>116</v>
      </c>
      <c r="C101" s="14" t="s">
        <v>404</v>
      </c>
      <c r="D101" s="15" t="s">
        <v>10</v>
      </c>
      <c r="E101" s="6">
        <v>60</v>
      </c>
      <c r="F101" s="10"/>
      <c r="G101" s="10"/>
      <c r="H101" s="12"/>
      <c r="I101" s="12"/>
    </row>
    <row r="102" spans="1:9" ht="48">
      <c r="A102" s="6">
        <v>96</v>
      </c>
      <c r="B102" s="21" t="s">
        <v>117</v>
      </c>
      <c r="C102" s="1" t="s">
        <v>118</v>
      </c>
      <c r="D102" s="15" t="s">
        <v>10</v>
      </c>
      <c r="E102" s="6">
        <v>15</v>
      </c>
      <c r="F102" s="10"/>
      <c r="G102" s="10"/>
      <c r="H102" s="12"/>
      <c r="I102" s="12"/>
    </row>
    <row r="103" spans="1:9">
      <c r="A103" s="6">
        <v>97</v>
      </c>
      <c r="B103" s="25" t="s">
        <v>119</v>
      </c>
      <c r="C103" s="25" t="s">
        <v>405</v>
      </c>
      <c r="D103" s="15" t="s">
        <v>10</v>
      </c>
      <c r="E103" s="6"/>
      <c r="F103" s="10"/>
      <c r="G103" s="10"/>
      <c r="H103" s="12"/>
      <c r="I103" s="12"/>
    </row>
    <row r="104" spans="1:9" ht="24">
      <c r="A104" s="6">
        <v>98</v>
      </c>
      <c r="B104" s="19" t="s">
        <v>120</v>
      </c>
      <c r="C104" s="19" t="s">
        <v>121</v>
      </c>
      <c r="D104" s="15" t="s">
        <v>6</v>
      </c>
      <c r="E104" s="6">
        <v>44</v>
      </c>
      <c r="F104" s="10"/>
      <c r="G104" s="10"/>
      <c r="H104" s="12"/>
      <c r="I104" s="12"/>
    </row>
    <row r="105" spans="1:9" ht="24">
      <c r="A105" s="6">
        <v>99</v>
      </c>
      <c r="B105" s="19" t="s">
        <v>120</v>
      </c>
      <c r="C105" s="19" t="s">
        <v>122</v>
      </c>
      <c r="D105" s="8" t="s">
        <v>6</v>
      </c>
      <c r="E105" s="6">
        <v>37</v>
      </c>
      <c r="F105" s="10"/>
      <c r="G105" s="10"/>
      <c r="H105" s="12"/>
      <c r="I105" s="12"/>
    </row>
    <row r="106" spans="1:9" ht="24">
      <c r="A106" s="6">
        <v>100</v>
      </c>
      <c r="B106" s="22" t="s">
        <v>123</v>
      </c>
      <c r="C106" s="1" t="s">
        <v>124</v>
      </c>
      <c r="D106" s="20" t="s">
        <v>6</v>
      </c>
      <c r="E106" s="6">
        <v>7</v>
      </c>
      <c r="F106" s="10"/>
      <c r="G106" s="10"/>
      <c r="H106" s="12"/>
      <c r="I106" s="12"/>
    </row>
    <row r="107" spans="1:9" ht="36">
      <c r="A107" s="6">
        <v>101</v>
      </c>
      <c r="B107" s="14" t="s">
        <v>125</v>
      </c>
      <c r="C107" s="14" t="s">
        <v>126</v>
      </c>
      <c r="D107" s="15" t="s">
        <v>6</v>
      </c>
      <c r="E107" s="6">
        <v>9</v>
      </c>
      <c r="F107" s="10"/>
      <c r="G107" s="10"/>
      <c r="H107" s="12"/>
      <c r="I107" s="12"/>
    </row>
    <row r="108" spans="1:9" ht="120">
      <c r="A108" s="6">
        <v>102</v>
      </c>
      <c r="B108" s="1" t="s">
        <v>127</v>
      </c>
      <c r="C108" s="1" t="s">
        <v>128</v>
      </c>
      <c r="D108" s="6" t="s">
        <v>10</v>
      </c>
      <c r="E108" s="6">
        <v>510</v>
      </c>
      <c r="F108" s="10"/>
      <c r="G108" s="10"/>
      <c r="H108" s="12"/>
      <c r="I108" s="12"/>
    </row>
    <row r="109" spans="1:9" ht="132">
      <c r="A109" s="6">
        <v>103</v>
      </c>
      <c r="B109" s="1" t="s">
        <v>129</v>
      </c>
      <c r="C109" s="1" t="s">
        <v>130</v>
      </c>
      <c r="D109" s="6" t="s">
        <v>10</v>
      </c>
      <c r="E109" s="6">
        <v>510</v>
      </c>
      <c r="F109" s="10"/>
      <c r="G109" s="10"/>
      <c r="H109" s="12"/>
      <c r="I109" s="12"/>
    </row>
    <row r="110" spans="1:9" ht="24">
      <c r="A110" s="6">
        <v>104</v>
      </c>
      <c r="B110" s="21" t="s">
        <v>131</v>
      </c>
      <c r="C110" s="1" t="s">
        <v>132</v>
      </c>
      <c r="D110" s="20" t="s">
        <v>6</v>
      </c>
      <c r="E110" s="6">
        <v>12</v>
      </c>
      <c r="F110" s="10"/>
      <c r="G110" s="10"/>
      <c r="H110" s="12"/>
      <c r="I110" s="12"/>
    </row>
    <row r="111" spans="1:9" ht="24">
      <c r="A111" s="6">
        <v>105</v>
      </c>
      <c r="B111" s="21" t="s">
        <v>133</v>
      </c>
      <c r="C111" s="1" t="s">
        <v>134</v>
      </c>
      <c r="D111" s="20" t="s">
        <v>6</v>
      </c>
      <c r="E111" s="6">
        <v>12</v>
      </c>
      <c r="F111" s="10"/>
      <c r="G111" s="10"/>
      <c r="H111" s="12"/>
      <c r="I111" s="12"/>
    </row>
    <row r="112" spans="1:9" ht="24">
      <c r="A112" s="6">
        <v>106</v>
      </c>
      <c r="B112" s="1" t="s">
        <v>135</v>
      </c>
      <c r="C112" s="1" t="s">
        <v>136</v>
      </c>
      <c r="D112" s="6" t="s">
        <v>6</v>
      </c>
      <c r="E112" s="6">
        <v>51</v>
      </c>
      <c r="F112" s="10"/>
      <c r="G112" s="10"/>
      <c r="H112" s="12"/>
      <c r="I112" s="12"/>
    </row>
    <row r="113" spans="1:9">
      <c r="A113" s="6">
        <v>107</v>
      </c>
      <c r="B113" s="1" t="s">
        <v>137</v>
      </c>
      <c r="C113" s="1" t="s">
        <v>138</v>
      </c>
      <c r="D113" s="6" t="s">
        <v>10</v>
      </c>
      <c r="E113" s="6">
        <v>10</v>
      </c>
      <c r="F113" s="10"/>
      <c r="G113" s="10"/>
      <c r="H113" s="12"/>
      <c r="I113" s="12"/>
    </row>
    <row r="114" spans="1:9">
      <c r="A114" s="6">
        <v>108</v>
      </c>
      <c r="B114" s="1" t="s">
        <v>137</v>
      </c>
      <c r="C114" s="1" t="s">
        <v>139</v>
      </c>
      <c r="D114" s="6" t="s">
        <v>10</v>
      </c>
      <c r="E114" s="6">
        <v>10</v>
      </c>
      <c r="F114" s="10"/>
      <c r="G114" s="10"/>
      <c r="H114" s="12"/>
      <c r="I114" s="12"/>
    </row>
    <row r="115" spans="1:9" ht="24">
      <c r="A115" s="6">
        <v>109</v>
      </c>
      <c r="B115" s="24" t="s">
        <v>140</v>
      </c>
      <c r="C115" s="24" t="s">
        <v>141</v>
      </c>
      <c r="D115" s="15" t="s">
        <v>6</v>
      </c>
      <c r="E115" s="6">
        <v>6</v>
      </c>
      <c r="F115" s="10"/>
      <c r="G115" s="10"/>
      <c r="H115" s="12"/>
      <c r="I115" s="12"/>
    </row>
    <row r="116" spans="1:9" ht="36">
      <c r="A116" s="6">
        <v>110</v>
      </c>
      <c r="B116" s="1" t="s">
        <v>142</v>
      </c>
      <c r="C116" s="14" t="s">
        <v>143</v>
      </c>
      <c r="D116" s="6" t="s">
        <v>6</v>
      </c>
      <c r="E116" s="6">
        <v>4</v>
      </c>
      <c r="F116" s="10"/>
      <c r="G116" s="10"/>
      <c r="H116" s="12"/>
      <c r="I116" s="12"/>
    </row>
    <row r="117" spans="1:9" ht="24">
      <c r="A117" s="6">
        <v>111</v>
      </c>
      <c r="B117" s="1" t="s">
        <v>144</v>
      </c>
      <c r="C117" s="1" t="s">
        <v>145</v>
      </c>
      <c r="D117" s="6" t="s">
        <v>6</v>
      </c>
      <c r="E117" s="6">
        <v>3</v>
      </c>
      <c r="F117" s="10"/>
      <c r="G117" s="10"/>
      <c r="H117" s="12"/>
      <c r="I117" s="12"/>
    </row>
    <row r="118" spans="1:9" ht="24">
      <c r="A118" s="6">
        <v>112</v>
      </c>
      <c r="B118" s="1" t="s">
        <v>146</v>
      </c>
      <c r="C118" s="1" t="s">
        <v>147</v>
      </c>
      <c r="D118" s="6" t="s">
        <v>6</v>
      </c>
      <c r="E118" s="6">
        <v>2</v>
      </c>
      <c r="F118" s="10"/>
      <c r="G118" s="10"/>
      <c r="H118" s="12"/>
      <c r="I118" s="12"/>
    </row>
    <row r="119" spans="1:9" ht="48">
      <c r="A119" s="6">
        <v>113</v>
      </c>
      <c r="B119" s="1" t="s">
        <v>148</v>
      </c>
      <c r="C119" s="1" t="s">
        <v>149</v>
      </c>
      <c r="D119" s="6" t="s">
        <v>10</v>
      </c>
      <c r="E119" s="6">
        <v>47</v>
      </c>
      <c r="F119" s="10"/>
      <c r="G119" s="10"/>
      <c r="H119" s="12"/>
      <c r="I119" s="12"/>
    </row>
    <row r="120" spans="1:9" ht="72">
      <c r="A120" s="6">
        <v>114</v>
      </c>
      <c r="B120" s="1" t="s">
        <v>150</v>
      </c>
      <c r="C120" s="1" t="s">
        <v>151</v>
      </c>
      <c r="D120" s="6" t="s">
        <v>10</v>
      </c>
      <c r="E120" s="6">
        <v>28</v>
      </c>
      <c r="F120" s="10"/>
      <c r="G120" s="10"/>
      <c r="H120" s="12"/>
      <c r="I120" s="12"/>
    </row>
    <row r="121" spans="1:9" ht="132">
      <c r="A121" s="6">
        <v>115</v>
      </c>
      <c r="B121" s="14" t="s">
        <v>152</v>
      </c>
      <c r="C121" s="14" t="s">
        <v>153</v>
      </c>
      <c r="D121" s="15" t="s">
        <v>10</v>
      </c>
      <c r="E121" s="6">
        <v>35</v>
      </c>
      <c r="F121" s="10"/>
      <c r="G121" s="10"/>
      <c r="H121" s="12"/>
      <c r="I121" s="12"/>
    </row>
    <row r="122" spans="1:9" ht="24">
      <c r="A122" s="6">
        <v>116</v>
      </c>
      <c r="B122" s="19" t="s">
        <v>154</v>
      </c>
      <c r="C122" s="19" t="s">
        <v>155</v>
      </c>
      <c r="D122" s="8" t="s">
        <v>156</v>
      </c>
      <c r="E122" s="6">
        <v>119</v>
      </c>
      <c r="F122" s="10"/>
      <c r="G122" s="10"/>
      <c r="H122" s="12"/>
      <c r="I122" s="12"/>
    </row>
    <row r="123" spans="1:9">
      <c r="A123" s="6">
        <v>117</v>
      </c>
      <c r="B123" s="19" t="s">
        <v>157</v>
      </c>
      <c r="C123" s="19" t="s">
        <v>158</v>
      </c>
      <c r="D123" s="8" t="s">
        <v>156</v>
      </c>
      <c r="E123" s="6">
        <v>84</v>
      </c>
      <c r="F123" s="10"/>
      <c r="G123" s="10"/>
      <c r="H123" s="12"/>
      <c r="I123" s="12"/>
    </row>
    <row r="124" spans="1:9" ht="36">
      <c r="A124" s="6">
        <v>118</v>
      </c>
      <c r="B124" s="14" t="s">
        <v>159</v>
      </c>
      <c r="C124" s="14" t="s">
        <v>160</v>
      </c>
      <c r="D124" s="15" t="s">
        <v>6</v>
      </c>
      <c r="E124" s="6">
        <v>164</v>
      </c>
      <c r="F124" s="10"/>
      <c r="G124" s="10"/>
      <c r="H124" s="12"/>
      <c r="I124" s="12"/>
    </row>
    <row r="125" spans="1:9" ht="36">
      <c r="A125" s="6">
        <v>119</v>
      </c>
      <c r="B125" s="14" t="s">
        <v>161</v>
      </c>
      <c r="C125" s="14" t="s">
        <v>162</v>
      </c>
      <c r="D125" s="15" t="s">
        <v>6</v>
      </c>
      <c r="E125" s="6">
        <v>142</v>
      </c>
      <c r="F125" s="10"/>
      <c r="G125" s="10"/>
      <c r="H125" s="12"/>
      <c r="I125" s="12"/>
    </row>
    <row r="126" spans="1:9" ht="48">
      <c r="A126" s="6">
        <v>120</v>
      </c>
      <c r="B126" s="1" t="s">
        <v>163</v>
      </c>
      <c r="C126" s="1" t="s">
        <v>164</v>
      </c>
      <c r="D126" s="6" t="s">
        <v>6</v>
      </c>
      <c r="E126" s="6">
        <v>15</v>
      </c>
      <c r="F126" s="10"/>
      <c r="G126" s="10"/>
      <c r="H126" s="12"/>
      <c r="I126" s="12"/>
    </row>
    <row r="127" spans="1:9" ht="24">
      <c r="A127" s="6">
        <v>121</v>
      </c>
      <c r="B127" s="14" t="s">
        <v>165</v>
      </c>
      <c r="C127" s="14" t="s">
        <v>166</v>
      </c>
      <c r="D127" s="15" t="s">
        <v>6</v>
      </c>
      <c r="E127" s="6">
        <v>42</v>
      </c>
      <c r="F127" s="10"/>
      <c r="G127" s="10"/>
      <c r="H127" s="12"/>
      <c r="I127" s="12"/>
    </row>
    <row r="128" spans="1:9">
      <c r="A128" s="6">
        <v>122</v>
      </c>
      <c r="B128" s="14" t="s">
        <v>167</v>
      </c>
      <c r="C128" s="14" t="s">
        <v>168</v>
      </c>
      <c r="D128" s="15" t="s">
        <v>6</v>
      </c>
      <c r="E128" s="6">
        <v>35</v>
      </c>
      <c r="F128" s="10"/>
      <c r="G128" s="10"/>
      <c r="H128" s="12"/>
      <c r="I128" s="12"/>
    </row>
    <row r="129" spans="1:9" ht="24">
      <c r="A129" s="6">
        <v>123</v>
      </c>
      <c r="B129" s="22" t="s">
        <v>169</v>
      </c>
      <c r="C129" s="1" t="s">
        <v>406</v>
      </c>
      <c r="D129" s="20" t="s">
        <v>6</v>
      </c>
      <c r="E129" s="6">
        <v>278</v>
      </c>
      <c r="F129" s="10"/>
      <c r="G129" s="10"/>
      <c r="H129" s="12"/>
      <c r="I129" s="12"/>
    </row>
    <row r="130" spans="1:9" ht="24">
      <c r="A130" s="6">
        <v>124</v>
      </c>
      <c r="B130" s="22" t="s">
        <v>407</v>
      </c>
      <c r="C130" s="1" t="s">
        <v>408</v>
      </c>
      <c r="D130" s="20" t="s">
        <v>6</v>
      </c>
      <c r="E130" s="6">
        <v>205</v>
      </c>
      <c r="F130" s="10"/>
      <c r="G130" s="10"/>
      <c r="H130" s="12"/>
      <c r="I130" s="12"/>
    </row>
    <row r="131" spans="1:9" ht="24">
      <c r="A131" s="6">
        <v>125</v>
      </c>
      <c r="B131" s="22" t="s">
        <v>170</v>
      </c>
      <c r="C131" s="1" t="s">
        <v>409</v>
      </c>
      <c r="D131" s="20" t="s">
        <v>6</v>
      </c>
      <c r="E131" s="6">
        <v>100</v>
      </c>
      <c r="F131" s="10"/>
      <c r="G131" s="10"/>
      <c r="H131" s="12"/>
      <c r="I131" s="12"/>
    </row>
    <row r="132" spans="1:9" ht="24">
      <c r="A132" s="6">
        <v>126</v>
      </c>
      <c r="B132" s="19" t="s">
        <v>171</v>
      </c>
      <c r="C132" s="26" t="s">
        <v>410</v>
      </c>
      <c r="D132" s="8" t="s">
        <v>6</v>
      </c>
      <c r="E132" s="6">
        <v>61</v>
      </c>
      <c r="F132" s="10"/>
      <c r="G132" s="10"/>
      <c r="H132" s="12"/>
      <c r="I132" s="12"/>
    </row>
    <row r="133" spans="1:9" ht="24">
      <c r="A133" s="6">
        <v>127</v>
      </c>
      <c r="B133" s="1" t="s">
        <v>172</v>
      </c>
      <c r="C133" s="1" t="s">
        <v>411</v>
      </c>
      <c r="D133" s="6" t="s">
        <v>6</v>
      </c>
      <c r="E133" s="6">
        <v>281</v>
      </c>
      <c r="F133" s="10"/>
      <c r="G133" s="10"/>
      <c r="H133" s="12"/>
      <c r="I133" s="12"/>
    </row>
    <row r="134" spans="1:9" ht="24">
      <c r="A134" s="6">
        <v>128</v>
      </c>
      <c r="B134" s="21" t="s">
        <v>173</v>
      </c>
      <c r="C134" s="1" t="s">
        <v>174</v>
      </c>
      <c r="D134" s="20" t="s">
        <v>10</v>
      </c>
      <c r="E134" s="6">
        <v>9</v>
      </c>
      <c r="F134" s="10"/>
      <c r="G134" s="10"/>
    </row>
    <row r="135" spans="1:9" ht="24">
      <c r="A135" s="6">
        <v>129</v>
      </c>
      <c r="B135" s="21" t="s">
        <v>173</v>
      </c>
      <c r="C135" s="1" t="s">
        <v>175</v>
      </c>
      <c r="D135" s="20" t="s">
        <v>10</v>
      </c>
      <c r="E135" s="6">
        <v>15</v>
      </c>
      <c r="F135" s="10"/>
      <c r="G135" s="10"/>
    </row>
    <row r="136" spans="1:9" ht="24">
      <c r="A136" s="6">
        <v>130</v>
      </c>
      <c r="B136" s="14" t="s">
        <v>176</v>
      </c>
      <c r="C136" s="14" t="s">
        <v>177</v>
      </c>
      <c r="D136" s="15" t="s">
        <v>178</v>
      </c>
      <c r="E136" s="6">
        <v>1</v>
      </c>
      <c r="F136" s="10"/>
      <c r="G136" s="10"/>
    </row>
    <row r="137" spans="1:9" ht="108">
      <c r="A137" s="6">
        <v>131</v>
      </c>
      <c r="B137" s="1" t="s">
        <v>179</v>
      </c>
      <c r="C137" s="1" t="s">
        <v>180</v>
      </c>
      <c r="D137" s="6" t="s">
        <v>10</v>
      </c>
      <c r="E137" s="6">
        <v>414</v>
      </c>
      <c r="F137" s="10"/>
      <c r="G137" s="10"/>
    </row>
    <row r="138" spans="1:9" ht="108">
      <c r="A138" s="6">
        <v>132</v>
      </c>
      <c r="B138" s="1" t="s">
        <v>179</v>
      </c>
      <c r="C138" s="1" t="s">
        <v>181</v>
      </c>
      <c r="D138" s="6" t="s">
        <v>33</v>
      </c>
      <c r="E138" s="6">
        <v>39</v>
      </c>
      <c r="F138" s="10"/>
      <c r="G138" s="10"/>
    </row>
    <row r="139" spans="1:9" ht="24">
      <c r="A139" s="6">
        <v>133</v>
      </c>
      <c r="B139" s="1" t="s">
        <v>182</v>
      </c>
      <c r="C139" s="1" t="s">
        <v>183</v>
      </c>
      <c r="D139" s="6" t="s">
        <v>10</v>
      </c>
      <c r="E139" s="6">
        <v>22</v>
      </c>
      <c r="F139" s="10"/>
      <c r="G139" s="10"/>
    </row>
    <row r="140" spans="1:9" ht="84">
      <c r="A140" s="6">
        <v>134</v>
      </c>
      <c r="B140" s="14" t="s">
        <v>184</v>
      </c>
      <c r="C140" s="14" t="s">
        <v>412</v>
      </c>
      <c r="D140" s="15" t="s">
        <v>10</v>
      </c>
      <c r="E140" s="6">
        <v>34</v>
      </c>
      <c r="F140" s="10"/>
      <c r="G140" s="10"/>
    </row>
    <row r="141" spans="1:9" ht="72">
      <c r="A141" s="6">
        <v>135</v>
      </c>
      <c r="B141" s="14" t="s">
        <v>184</v>
      </c>
      <c r="C141" s="14" t="s">
        <v>185</v>
      </c>
      <c r="D141" s="15" t="s">
        <v>10</v>
      </c>
      <c r="E141" s="6">
        <v>39</v>
      </c>
      <c r="F141" s="10"/>
      <c r="G141" s="10"/>
    </row>
    <row r="142" spans="1:9" ht="96">
      <c r="A142" s="6">
        <v>136</v>
      </c>
      <c r="B142" s="14" t="s">
        <v>186</v>
      </c>
      <c r="C142" s="14" t="s">
        <v>187</v>
      </c>
      <c r="D142" s="15" t="s">
        <v>10</v>
      </c>
      <c r="E142" s="6">
        <v>26</v>
      </c>
      <c r="F142" s="10"/>
      <c r="G142" s="10"/>
    </row>
    <row r="143" spans="1:9" ht="96">
      <c r="A143" s="6">
        <v>137</v>
      </c>
      <c r="B143" s="19" t="s">
        <v>188</v>
      </c>
      <c r="C143" s="19" t="s">
        <v>189</v>
      </c>
      <c r="D143" s="8" t="s">
        <v>33</v>
      </c>
      <c r="E143" s="6"/>
      <c r="F143" s="10"/>
      <c r="G143" s="10"/>
    </row>
    <row r="144" spans="1:9" ht="48">
      <c r="A144" s="6">
        <v>138</v>
      </c>
      <c r="B144" s="22" t="s">
        <v>190</v>
      </c>
      <c r="C144" s="1" t="s">
        <v>191</v>
      </c>
      <c r="D144" s="20" t="s">
        <v>192</v>
      </c>
      <c r="E144" s="6">
        <v>65</v>
      </c>
      <c r="F144" s="10"/>
      <c r="G144" s="10"/>
    </row>
    <row r="145" spans="1:7" ht="48">
      <c r="A145" s="6">
        <v>139</v>
      </c>
      <c r="B145" s="1" t="s">
        <v>193</v>
      </c>
      <c r="C145" s="1" t="s">
        <v>194</v>
      </c>
      <c r="D145" s="6" t="s">
        <v>10</v>
      </c>
      <c r="E145" s="6">
        <v>47</v>
      </c>
      <c r="F145" s="10"/>
      <c r="G145" s="10"/>
    </row>
    <row r="146" spans="1:7" ht="24">
      <c r="A146" s="6">
        <v>140</v>
      </c>
      <c r="B146" s="1" t="s">
        <v>195</v>
      </c>
      <c r="C146" s="1" t="s">
        <v>196</v>
      </c>
      <c r="D146" s="6" t="s">
        <v>10</v>
      </c>
      <c r="E146" s="6">
        <v>210</v>
      </c>
      <c r="F146" s="10"/>
      <c r="G146" s="10"/>
    </row>
    <row r="147" spans="1:7" ht="48">
      <c r="A147" s="6">
        <v>141</v>
      </c>
      <c r="B147" s="18" t="s">
        <v>197</v>
      </c>
      <c r="C147" s="19" t="s">
        <v>198</v>
      </c>
      <c r="D147" s="8" t="s">
        <v>10</v>
      </c>
      <c r="E147" s="6">
        <v>7</v>
      </c>
      <c r="F147" s="10"/>
      <c r="G147" s="10"/>
    </row>
    <row r="148" spans="1:7" ht="54" customHeight="1">
      <c r="A148" s="6">
        <v>142</v>
      </c>
      <c r="B148" s="1" t="s">
        <v>199</v>
      </c>
      <c r="C148" s="1" t="s">
        <v>200</v>
      </c>
      <c r="D148" s="6" t="s">
        <v>192</v>
      </c>
      <c r="E148" s="6">
        <v>408</v>
      </c>
      <c r="F148" s="10"/>
      <c r="G148" s="10"/>
    </row>
    <row r="149" spans="1:7" ht="36">
      <c r="A149" s="6">
        <v>143</v>
      </c>
      <c r="B149" s="14" t="s">
        <v>201</v>
      </c>
      <c r="C149" s="14" t="s">
        <v>413</v>
      </c>
      <c r="D149" s="15" t="s">
        <v>10</v>
      </c>
      <c r="E149" s="6">
        <v>278</v>
      </c>
      <c r="F149" s="10"/>
      <c r="G149" s="10"/>
    </row>
    <row r="150" spans="1:7" ht="24">
      <c r="A150" s="6">
        <v>144</v>
      </c>
      <c r="B150" s="19" t="s">
        <v>202</v>
      </c>
      <c r="C150" s="19" t="s">
        <v>414</v>
      </c>
      <c r="D150" s="8" t="s">
        <v>10</v>
      </c>
      <c r="E150" s="6">
        <v>25</v>
      </c>
      <c r="F150" s="10"/>
      <c r="G150" s="10"/>
    </row>
    <row r="151" spans="1:7" ht="36">
      <c r="A151" s="6">
        <v>145</v>
      </c>
      <c r="B151" s="14" t="s">
        <v>203</v>
      </c>
      <c r="C151" s="14" t="s">
        <v>415</v>
      </c>
      <c r="D151" s="15" t="s">
        <v>204</v>
      </c>
      <c r="E151" s="6">
        <v>250</v>
      </c>
      <c r="F151" s="10"/>
      <c r="G151" s="10"/>
    </row>
    <row r="152" spans="1:7" ht="24">
      <c r="A152" s="6">
        <v>146</v>
      </c>
      <c r="B152" s="1" t="s">
        <v>416</v>
      </c>
      <c r="C152" s="1" t="s">
        <v>417</v>
      </c>
      <c r="D152" s="6" t="s">
        <v>205</v>
      </c>
      <c r="E152" s="6">
        <v>13</v>
      </c>
      <c r="F152" s="10"/>
      <c r="G152" s="10"/>
    </row>
    <row r="153" spans="1:7" ht="24">
      <c r="A153" s="6">
        <v>147</v>
      </c>
      <c r="B153" s="26" t="s">
        <v>206</v>
      </c>
      <c r="C153" s="26" t="s">
        <v>418</v>
      </c>
      <c r="D153" s="8" t="s">
        <v>6</v>
      </c>
      <c r="E153" s="6">
        <v>76</v>
      </c>
      <c r="F153" s="10"/>
      <c r="G153" s="10"/>
    </row>
    <row r="154" spans="1:7">
      <c r="A154" s="6">
        <v>148</v>
      </c>
      <c r="B154" s="27" t="s">
        <v>207</v>
      </c>
      <c r="C154" s="24" t="s">
        <v>419</v>
      </c>
      <c r="D154" s="20" t="s">
        <v>10</v>
      </c>
      <c r="E154" s="6">
        <v>55</v>
      </c>
      <c r="F154" s="10"/>
      <c r="G154" s="10"/>
    </row>
    <row r="155" spans="1:7" ht="40.5" customHeight="1">
      <c r="A155" s="6">
        <v>149</v>
      </c>
      <c r="B155" s="27" t="s">
        <v>420</v>
      </c>
      <c r="C155" s="24" t="s">
        <v>208</v>
      </c>
      <c r="D155" s="20" t="s">
        <v>6</v>
      </c>
      <c r="E155" s="6">
        <v>165</v>
      </c>
      <c r="F155" s="10"/>
      <c r="G155" s="10"/>
    </row>
    <row r="156" spans="1:7">
      <c r="A156" s="6">
        <v>150</v>
      </c>
      <c r="B156" s="27" t="s">
        <v>420</v>
      </c>
      <c r="C156" s="24" t="s">
        <v>209</v>
      </c>
      <c r="D156" s="20"/>
      <c r="E156" s="6">
        <v>95</v>
      </c>
      <c r="F156" s="10"/>
      <c r="G156" s="10"/>
    </row>
    <row r="157" spans="1:7">
      <c r="A157" s="6">
        <v>151</v>
      </c>
      <c r="B157" s="27" t="s">
        <v>207</v>
      </c>
      <c r="C157" s="24" t="s">
        <v>421</v>
      </c>
      <c r="D157" s="20" t="s">
        <v>10</v>
      </c>
      <c r="E157" s="6">
        <v>82</v>
      </c>
      <c r="F157" s="10"/>
      <c r="G157" s="10"/>
    </row>
    <row r="158" spans="1:7" ht="24">
      <c r="A158" s="6">
        <v>152</v>
      </c>
      <c r="B158" s="25" t="s">
        <v>210</v>
      </c>
      <c r="C158" s="25" t="s">
        <v>211</v>
      </c>
      <c r="D158" s="15" t="s">
        <v>6</v>
      </c>
      <c r="E158" s="6">
        <v>103</v>
      </c>
      <c r="F158" s="10"/>
      <c r="G158" s="10"/>
    </row>
    <row r="159" spans="1:7" ht="24">
      <c r="A159" s="6">
        <v>153</v>
      </c>
      <c r="B159" s="14" t="s">
        <v>212</v>
      </c>
      <c r="C159" s="14" t="s">
        <v>422</v>
      </c>
      <c r="D159" s="15" t="s">
        <v>6</v>
      </c>
      <c r="E159" s="6">
        <v>12</v>
      </c>
      <c r="F159" s="10"/>
      <c r="G159" s="10"/>
    </row>
    <row r="160" spans="1:7" ht="24">
      <c r="A160" s="6">
        <v>154</v>
      </c>
      <c r="B160" s="1" t="s">
        <v>213</v>
      </c>
      <c r="C160" s="1" t="s">
        <v>214</v>
      </c>
      <c r="D160" s="16"/>
      <c r="E160" s="6">
        <v>13</v>
      </c>
      <c r="F160" s="10"/>
      <c r="G160" s="10"/>
    </row>
    <row r="161" spans="1:7" ht="24">
      <c r="A161" s="6">
        <v>155</v>
      </c>
      <c r="B161" s="21" t="s">
        <v>215</v>
      </c>
      <c r="C161" s="1" t="s">
        <v>423</v>
      </c>
      <c r="D161" s="20" t="s">
        <v>6</v>
      </c>
      <c r="E161" s="6">
        <v>191</v>
      </c>
      <c r="F161" s="10"/>
      <c r="G161" s="10"/>
    </row>
    <row r="162" spans="1:7" ht="24">
      <c r="A162" s="6">
        <v>156</v>
      </c>
      <c r="B162" s="1" t="s">
        <v>216</v>
      </c>
      <c r="C162" s="1" t="s">
        <v>424</v>
      </c>
      <c r="D162" s="20" t="s">
        <v>6</v>
      </c>
      <c r="E162" s="6">
        <v>50</v>
      </c>
      <c r="F162" s="10"/>
      <c r="G162" s="10"/>
    </row>
    <row r="163" spans="1:7" ht="24">
      <c r="A163" s="6">
        <v>157</v>
      </c>
      <c r="B163" s="1" t="s">
        <v>215</v>
      </c>
      <c r="C163" s="1" t="s">
        <v>425</v>
      </c>
      <c r="D163" s="6" t="s">
        <v>6</v>
      </c>
      <c r="E163" s="6">
        <v>24</v>
      </c>
      <c r="F163" s="10"/>
      <c r="G163" s="10"/>
    </row>
    <row r="164" spans="1:7" ht="36">
      <c r="A164" s="6">
        <v>158</v>
      </c>
      <c r="B164" s="19" t="s">
        <v>217</v>
      </c>
      <c r="C164" s="19" t="s">
        <v>218</v>
      </c>
      <c r="D164" s="8" t="s">
        <v>10</v>
      </c>
      <c r="E164" s="6">
        <v>44</v>
      </c>
      <c r="F164" s="10"/>
      <c r="G164" s="10"/>
    </row>
    <row r="165" spans="1:7" ht="60">
      <c r="A165" s="6">
        <v>159</v>
      </c>
      <c r="B165" s="14" t="s">
        <v>219</v>
      </c>
      <c r="C165" s="14" t="s">
        <v>220</v>
      </c>
      <c r="D165" s="15" t="s">
        <v>10</v>
      </c>
      <c r="E165" s="6">
        <v>17</v>
      </c>
      <c r="F165" s="10"/>
      <c r="G165" s="10"/>
    </row>
    <row r="166" spans="1:7" ht="24">
      <c r="A166" s="6">
        <v>160</v>
      </c>
      <c r="B166" s="22" t="s">
        <v>221</v>
      </c>
      <c r="C166" s="1" t="s">
        <v>222</v>
      </c>
      <c r="D166" s="8" t="s">
        <v>10</v>
      </c>
      <c r="E166" s="6">
        <v>45</v>
      </c>
      <c r="F166" s="10"/>
      <c r="G166" s="10"/>
    </row>
    <row r="167" spans="1:7" ht="36">
      <c r="A167" s="6">
        <v>161</v>
      </c>
      <c r="B167" s="22" t="s">
        <v>223</v>
      </c>
      <c r="C167" s="1" t="s">
        <v>224</v>
      </c>
      <c r="D167" s="8" t="s">
        <v>10</v>
      </c>
      <c r="E167" s="6">
        <v>15</v>
      </c>
      <c r="F167" s="10"/>
      <c r="G167" s="10"/>
    </row>
    <row r="168" spans="1:7">
      <c r="A168" s="6">
        <v>162</v>
      </c>
      <c r="B168" s="1" t="s">
        <v>225</v>
      </c>
      <c r="C168" s="1" t="s">
        <v>226</v>
      </c>
      <c r="D168" s="6" t="s">
        <v>192</v>
      </c>
      <c r="E168" s="6">
        <v>14</v>
      </c>
      <c r="F168" s="10"/>
      <c r="G168" s="10"/>
    </row>
    <row r="169" spans="1:7">
      <c r="A169" s="6">
        <v>163</v>
      </c>
      <c r="B169" s="1" t="s">
        <v>225</v>
      </c>
      <c r="C169" s="1" t="s">
        <v>227</v>
      </c>
      <c r="D169" s="6" t="s">
        <v>192</v>
      </c>
      <c r="E169" s="6">
        <v>18</v>
      </c>
      <c r="F169" s="10"/>
      <c r="G169" s="10"/>
    </row>
    <row r="170" spans="1:7" ht="42" customHeight="1">
      <c r="A170" s="6">
        <v>164</v>
      </c>
      <c r="B170" s="19" t="s">
        <v>228</v>
      </c>
      <c r="C170" s="25" t="s">
        <v>426</v>
      </c>
      <c r="D170" s="8" t="s">
        <v>10</v>
      </c>
      <c r="E170" s="6">
        <v>7</v>
      </c>
      <c r="F170" s="10"/>
      <c r="G170" s="10"/>
    </row>
    <row r="171" spans="1:7" ht="36">
      <c r="A171" s="6">
        <v>165</v>
      </c>
      <c r="B171" s="1" t="s">
        <v>427</v>
      </c>
      <c r="C171" s="1" t="s">
        <v>229</v>
      </c>
      <c r="D171" s="6" t="s">
        <v>6</v>
      </c>
      <c r="E171" s="6">
        <v>11</v>
      </c>
      <c r="F171" s="10"/>
      <c r="G171" s="10"/>
    </row>
    <row r="172" spans="1:7" ht="36">
      <c r="A172" s="6">
        <v>166</v>
      </c>
      <c r="B172" s="1" t="s">
        <v>230</v>
      </c>
      <c r="C172" s="1" t="s">
        <v>231</v>
      </c>
      <c r="D172" s="6" t="s">
        <v>6</v>
      </c>
      <c r="E172" s="6">
        <v>11</v>
      </c>
      <c r="F172" s="10"/>
      <c r="G172" s="10"/>
    </row>
    <row r="173" spans="1:7" ht="36">
      <c r="A173" s="6">
        <v>167</v>
      </c>
      <c r="B173" s="1" t="s">
        <v>232</v>
      </c>
      <c r="C173" s="1" t="s">
        <v>428</v>
      </c>
      <c r="D173" s="6" t="s">
        <v>10</v>
      </c>
      <c r="E173" s="6"/>
      <c r="F173" s="10"/>
      <c r="G173" s="10"/>
    </row>
    <row r="174" spans="1:7" ht="60">
      <c r="A174" s="6">
        <v>168</v>
      </c>
      <c r="B174" s="1" t="s">
        <v>233</v>
      </c>
      <c r="C174" s="1" t="s">
        <v>234</v>
      </c>
      <c r="D174" s="6" t="s">
        <v>6</v>
      </c>
      <c r="E174" s="6">
        <v>120</v>
      </c>
      <c r="F174" s="10"/>
      <c r="G174" s="10"/>
    </row>
    <row r="175" spans="1:7" ht="60">
      <c r="A175" s="6">
        <v>169</v>
      </c>
      <c r="B175" s="1" t="s">
        <v>235</v>
      </c>
      <c r="C175" s="1" t="s">
        <v>236</v>
      </c>
      <c r="D175" s="6" t="s">
        <v>6</v>
      </c>
      <c r="E175" s="6">
        <v>150</v>
      </c>
      <c r="F175" s="10"/>
      <c r="G175" s="10"/>
    </row>
    <row r="176" spans="1:7" ht="60">
      <c r="A176" s="6">
        <v>170</v>
      </c>
      <c r="B176" s="1" t="s">
        <v>237</v>
      </c>
      <c r="C176" s="1" t="s">
        <v>234</v>
      </c>
      <c r="D176" s="6" t="s">
        <v>10</v>
      </c>
      <c r="E176" s="6">
        <v>500</v>
      </c>
      <c r="F176" s="10"/>
      <c r="G176" s="10"/>
    </row>
    <row r="177" spans="1:7" ht="36">
      <c r="A177" s="6">
        <v>171</v>
      </c>
      <c r="B177" s="1" t="s">
        <v>238</v>
      </c>
      <c r="C177" s="1" t="s">
        <v>239</v>
      </c>
      <c r="D177" s="8" t="s">
        <v>10</v>
      </c>
      <c r="E177" s="6">
        <v>19</v>
      </c>
      <c r="F177" s="10"/>
      <c r="G177" s="10"/>
    </row>
    <row r="178" spans="1:7" ht="48">
      <c r="A178" s="6">
        <v>172</v>
      </c>
      <c r="B178" s="14" t="s">
        <v>240</v>
      </c>
      <c r="C178" s="14" t="s">
        <v>241</v>
      </c>
      <c r="D178" s="15" t="s">
        <v>10</v>
      </c>
      <c r="E178" s="6">
        <v>91</v>
      </c>
      <c r="F178" s="10"/>
      <c r="G178" s="10"/>
    </row>
    <row r="179" spans="1:7" ht="84">
      <c r="A179" s="6">
        <v>173</v>
      </c>
      <c r="B179" s="19" t="s">
        <v>242</v>
      </c>
      <c r="C179" s="19" t="s">
        <v>243</v>
      </c>
      <c r="D179" s="8" t="s">
        <v>10</v>
      </c>
      <c r="E179" s="6">
        <v>211</v>
      </c>
      <c r="F179" s="10"/>
      <c r="G179" s="10"/>
    </row>
    <row r="180" spans="1:7" ht="84">
      <c r="A180" s="6">
        <v>174</v>
      </c>
      <c r="B180" s="14" t="s">
        <v>244</v>
      </c>
      <c r="C180" s="14" t="s">
        <v>245</v>
      </c>
      <c r="D180" s="15" t="s">
        <v>10</v>
      </c>
      <c r="E180" s="6">
        <v>203</v>
      </c>
      <c r="F180" s="10"/>
      <c r="G180" s="10"/>
    </row>
    <row r="181" spans="1:7" ht="115.5" customHeight="1">
      <c r="A181" s="6">
        <v>175</v>
      </c>
      <c r="B181" s="1" t="s">
        <v>246</v>
      </c>
      <c r="C181" s="1" t="s">
        <v>247</v>
      </c>
      <c r="D181" s="15" t="s">
        <v>10</v>
      </c>
      <c r="E181" s="6">
        <v>43</v>
      </c>
      <c r="F181" s="10"/>
      <c r="G181" s="10"/>
    </row>
    <row r="182" spans="1:7" ht="36">
      <c r="A182" s="6">
        <v>176</v>
      </c>
      <c r="B182" s="1" t="s">
        <v>248</v>
      </c>
      <c r="C182" s="1" t="s">
        <v>249</v>
      </c>
      <c r="D182" s="6" t="s">
        <v>10</v>
      </c>
      <c r="E182" s="6">
        <v>55</v>
      </c>
      <c r="F182" s="10"/>
      <c r="G182" s="10"/>
    </row>
    <row r="183" spans="1:7" ht="69.75" customHeight="1">
      <c r="A183" s="6">
        <v>177</v>
      </c>
      <c r="B183" s="14" t="s">
        <v>250</v>
      </c>
      <c r="C183" s="14" t="s">
        <v>251</v>
      </c>
      <c r="D183" s="15" t="s">
        <v>10</v>
      </c>
      <c r="E183" s="6">
        <v>85</v>
      </c>
      <c r="F183" s="10"/>
      <c r="G183" s="10"/>
    </row>
    <row r="184" spans="1:7" ht="48">
      <c r="A184" s="6">
        <v>178</v>
      </c>
      <c r="B184" s="14" t="s">
        <v>252</v>
      </c>
      <c r="C184" s="14" t="s">
        <v>253</v>
      </c>
      <c r="D184" s="8" t="s">
        <v>6</v>
      </c>
      <c r="E184" s="6">
        <v>237</v>
      </c>
      <c r="F184" s="10"/>
      <c r="G184" s="10"/>
    </row>
    <row r="185" spans="1:7" ht="36">
      <c r="A185" s="6">
        <v>179</v>
      </c>
      <c r="B185" s="14" t="s">
        <v>254</v>
      </c>
      <c r="C185" s="14" t="s">
        <v>255</v>
      </c>
      <c r="D185" s="8" t="s">
        <v>6</v>
      </c>
      <c r="E185" s="6">
        <v>87</v>
      </c>
      <c r="F185" s="10"/>
      <c r="G185" s="10"/>
    </row>
    <row r="186" spans="1:7" ht="36">
      <c r="A186" s="6">
        <v>180</v>
      </c>
      <c r="B186" s="14" t="s">
        <v>254</v>
      </c>
      <c r="C186" s="14" t="s">
        <v>256</v>
      </c>
      <c r="D186" s="8" t="s">
        <v>6</v>
      </c>
      <c r="E186" s="6">
        <v>36</v>
      </c>
      <c r="F186" s="10"/>
      <c r="G186" s="10"/>
    </row>
    <row r="187" spans="1:7" ht="24">
      <c r="A187" s="6">
        <v>181</v>
      </c>
      <c r="B187" s="14" t="s">
        <v>429</v>
      </c>
      <c r="C187" s="14" t="s">
        <v>430</v>
      </c>
      <c r="D187" s="8" t="s">
        <v>6</v>
      </c>
      <c r="E187" s="6">
        <v>4</v>
      </c>
      <c r="F187" s="10"/>
      <c r="G187" s="10"/>
    </row>
    <row r="188" spans="1:7" ht="63.75" customHeight="1">
      <c r="A188" s="6">
        <v>182</v>
      </c>
      <c r="B188" s="19" t="s">
        <v>257</v>
      </c>
      <c r="C188" s="19" t="s">
        <v>258</v>
      </c>
      <c r="D188" s="8" t="s">
        <v>10</v>
      </c>
      <c r="E188" s="6">
        <v>11</v>
      </c>
      <c r="F188" s="10"/>
      <c r="G188" s="10"/>
    </row>
    <row r="189" spans="1:7" ht="24">
      <c r="A189" s="6">
        <v>183</v>
      </c>
      <c r="B189" s="19" t="s">
        <v>259</v>
      </c>
      <c r="C189" s="19" t="s">
        <v>260</v>
      </c>
      <c r="D189" s="8" t="s">
        <v>10</v>
      </c>
      <c r="E189" s="6">
        <v>17</v>
      </c>
      <c r="F189" s="10"/>
      <c r="G189" s="10"/>
    </row>
    <row r="190" spans="1:7" ht="24">
      <c r="A190" s="6">
        <v>184</v>
      </c>
      <c r="B190" s="21" t="s">
        <v>261</v>
      </c>
      <c r="C190" s="1" t="s">
        <v>262</v>
      </c>
      <c r="D190" s="20" t="s">
        <v>10</v>
      </c>
      <c r="E190" s="6"/>
      <c r="F190" s="10"/>
      <c r="G190" s="10"/>
    </row>
    <row r="191" spans="1:7" ht="24">
      <c r="A191" s="6">
        <v>185</v>
      </c>
      <c r="B191" s="14" t="s">
        <v>263</v>
      </c>
      <c r="C191" s="14" t="s">
        <v>264</v>
      </c>
      <c r="D191" s="15" t="s">
        <v>265</v>
      </c>
      <c r="E191" s="6">
        <v>39</v>
      </c>
      <c r="F191" s="10"/>
      <c r="G191" s="10"/>
    </row>
    <row r="192" spans="1:7" ht="24">
      <c r="A192" s="6">
        <v>186</v>
      </c>
      <c r="B192" s="21" t="s">
        <v>266</v>
      </c>
      <c r="C192" s="1" t="s">
        <v>267</v>
      </c>
      <c r="D192" s="20" t="s">
        <v>6</v>
      </c>
      <c r="E192" s="6">
        <v>19</v>
      </c>
      <c r="F192" s="10"/>
      <c r="G192" s="10"/>
    </row>
    <row r="193" spans="1:7" ht="24">
      <c r="A193" s="6">
        <v>187</v>
      </c>
      <c r="B193" s="14" t="s">
        <v>268</v>
      </c>
      <c r="C193" s="14" t="s">
        <v>269</v>
      </c>
      <c r="D193" s="15" t="s">
        <v>10</v>
      </c>
      <c r="E193" s="6">
        <v>3</v>
      </c>
      <c r="F193" s="10"/>
      <c r="G193" s="10"/>
    </row>
    <row r="194" spans="1:7" ht="24">
      <c r="A194" s="6">
        <v>188</v>
      </c>
      <c r="B194" s="1" t="s">
        <v>270</v>
      </c>
      <c r="C194" s="1" t="s">
        <v>271</v>
      </c>
      <c r="D194" s="8" t="s">
        <v>10</v>
      </c>
      <c r="E194" s="6">
        <v>2</v>
      </c>
      <c r="F194" s="10"/>
      <c r="G194" s="10"/>
    </row>
    <row r="195" spans="1:7" ht="24">
      <c r="A195" s="6">
        <v>189</v>
      </c>
      <c r="B195" s="14" t="s">
        <v>272</v>
      </c>
      <c r="C195" s="14" t="s">
        <v>273</v>
      </c>
      <c r="D195" s="8" t="s">
        <v>10</v>
      </c>
      <c r="E195" s="6">
        <v>91</v>
      </c>
      <c r="F195" s="10"/>
      <c r="G195" s="10"/>
    </row>
    <row r="196" spans="1:7" ht="59.25" customHeight="1">
      <c r="A196" s="6">
        <v>190</v>
      </c>
      <c r="B196" s="1" t="s">
        <v>272</v>
      </c>
      <c r="C196" s="1" t="s">
        <v>274</v>
      </c>
      <c r="D196" s="8" t="s">
        <v>6</v>
      </c>
      <c r="E196" s="6">
        <v>63</v>
      </c>
      <c r="F196" s="10"/>
      <c r="G196" s="10"/>
    </row>
    <row r="197" spans="1:7" ht="24">
      <c r="A197" s="6">
        <v>191</v>
      </c>
      <c r="B197" s="14" t="s">
        <v>275</v>
      </c>
      <c r="C197" s="14" t="s">
        <v>276</v>
      </c>
      <c r="D197" s="8" t="s">
        <v>10</v>
      </c>
      <c r="E197" s="6">
        <v>71</v>
      </c>
      <c r="F197" s="10"/>
      <c r="G197" s="10"/>
    </row>
    <row r="198" spans="1:7" ht="36">
      <c r="A198" s="6">
        <v>192</v>
      </c>
      <c r="B198" s="19" t="s">
        <v>277</v>
      </c>
      <c r="C198" s="19" t="s">
        <v>278</v>
      </c>
      <c r="D198" s="8" t="s">
        <v>10</v>
      </c>
      <c r="E198" s="6">
        <v>39</v>
      </c>
      <c r="F198" s="10"/>
      <c r="G198" s="10"/>
    </row>
    <row r="199" spans="1:7" ht="36">
      <c r="A199" s="6">
        <v>193</v>
      </c>
      <c r="B199" s="19" t="s">
        <v>279</v>
      </c>
      <c r="C199" s="19" t="s">
        <v>280</v>
      </c>
      <c r="D199" s="8" t="s">
        <v>10</v>
      </c>
      <c r="E199" s="6">
        <v>35</v>
      </c>
      <c r="F199" s="10"/>
      <c r="G199" s="10"/>
    </row>
    <row r="200" spans="1:7" ht="56.25" customHeight="1">
      <c r="A200" s="6">
        <v>194</v>
      </c>
      <c r="B200" s="1" t="s">
        <v>281</v>
      </c>
      <c r="C200" s="1" t="s">
        <v>282</v>
      </c>
      <c r="D200" s="8" t="s">
        <v>10</v>
      </c>
      <c r="E200" s="6">
        <v>265</v>
      </c>
      <c r="F200" s="10"/>
      <c r="G200" s="10"/>
    </row>
    <row r="201" spans="1:7" ht="66" customHeight="1">
      <c r="A201" s="6">
        <v>195</v>
      </c>
      <c r="B201" s="19" t="s">
        <v>283</v>
      </c>
      <c r="C201" s="19" t="s">
        <v>284</v>
      </c>
      <c r="D201" s="8" t="s">
        <v>10</v>
      </c>
      <c r="E201" s="6">
        <v>102</v>
      </c>
      <c r="F201" s="10"/>
      <c r="G201" s="10"/>
    </row>
    <row r="202" spans="1:7" ht="24">
      <c r="A202" s="6">
        <v>196</v>
      </c>
      <c r="B202" s="14" t="s">
        <v>285</v>
      </c>
      <c r="C202" s="14" t="s">
        <v>798</v>
      </c>
      <c r="D202" s="15" t="s">
        <v>10</v>
      </c>
      <c r="E202" s="6">
        <v>72</v>
      </c>
      <c r="F202" s="10"/>
      <c r="G202" s="10"/>
    </row>
    <row r="203" spans="1:7" ht="27" customHeight="1">
      <c r="A203" s="6"/>
      <c r="B203" s="14" t="s">
        <v>285</v>
      </c>
      <c r="C203" s="14" t="s">
        <v>799</v>
      </c>
      <c r="D203" s="15" t="s">
        <v>10</v>
      </c>
      <c r="E203" s="6"/>
      <c r="F203" s="10"/>
      <c r="G203" s="10"/>
    </row>
    <row r="204" spans="1:7" ht="74.25" customHeight="1">
      <c r="A204" s="6">
        <v>197</v>
      </c>
      <c r="B204" s="1" t="s">
        <v>286</v>
      </c>
      <c r="C204" s="1" t="s">
        <v>287</v>
      </c>
      <c r="D204" s="6" t="s">
        <v>10</v>
      </c>
      <c r="E204" s="6">
        <v>296</v>
      </c>
      <c r="F204" s="10"/>
      <c r="G204" s="10"/>
    </row>
    <row r="205" spans="1:7" ht="36">
      <c r="A205" s="6">
        <v>198</v>
      </c>
      <c r="B205" s="19" t="s">
        <v>288</v>
      </c>
      <c r="C205" s="19" t="s">
        <v>289</v>
      </c>
      <c r="D205" s="8" t="s">
        <v>10</v>
      </c>
      <c r="E205" s="6">
        <v>44</v>
      </c>
      <c r="F205" s="10"/>
      <c r="G205" s="10"/>
    </row>
    <row r="206" spans="1:7" ht="48">
      <c r="A206" s="6">
        <v>199</v>
      </c>
      <c r="B206" s="19" t="s">
        <v>290</v>
      </c>
      <c r="C206" s="19" t="s">
        <v>291</v>
      </c>
      <c r="D206" s="8" t="s">
        <v>10</v>
      </c>
      <c r="E206" s="6">
        <v>4</v>
      </c>
      <c r="F206" s="10"/>
      <c r="G206" s="10"/>
    </row>
    <row r="207" spans="1:7" ht="72">
      <c r="A207" s="6">
        <v>200</v>
      </c>
      <c r="B207" s="22" t="s">
        <v>292</v>
      </c>
      <c r="C207" s="14" t="s">
        <v>293</v>
      </c>
      <c r="D207" s="16" t="s">
        <v>10</v>
      </c>
      <c r="E207" s="6">
        <v>285</v>
      </c>
      <c r="F207" s="10"/>
      <c r="G207" s="10"/>
    </row>
    <row r="208" spans="1:7" ht="36">
      <c r="A208" s="6">
        <v>201</v>
      </c>
      <c r="B208" s="22" t="s">
        <v>294</v>
      </c>
      <c r="C208" s="24" t="s">
        <v>295</v>
      </c>
      <c r="D208" s="16" t="s">
        <v>10</v>
      </c>
      <c r="E208" s="6">
        <v>32</v>
      </c>
      <c r="F208" s="10"/>
      <c r="G208" s="10"/>
    </row>
    <row r="209" spans="1:7" ht="48">
      <c r="A209" s="6">
        <v>202</v>
      </c>
      <c r="B209" s="14" t="s">
        <v>296</v>
      </c>
      <c r="C209" s="14" t="s">
        <v>297</v>
      </c>
      <c r="D209" s="16" t="s">
        <v>10</v>
      </c>
      <c r="E209" s="6">
        <v>130</v>
      </c>
      <c r="F209" s="10"/>
      <c r="G209" s="10"/>
    </row>
    <row r="210" spans="1:7" ht="60">
      <c r="A210" s="6">
        <v>203</v>
      </c>
      <c r="B210" s="1" t="s">
        <v>298</v>
      </c>
      <c r="C210" s="1" t="s">
        <v>299</v>
      </c>
      <c r="D210" s="6" t="s">
        <v>10</v>
      </c>
      <c r="E210" s="6">
        <v>41</v>
      </c>
      <c r="F210" s="10"/>
      <c r="G210" s="10"/>
    </row>
    <row r="211" spans="1:7" ht="24">
      <c r="A211" s="6">
        <v>204</v>
      </c>
      <c r="B211" s="1" t="s">
        <v>300</v>
      </c>
      <c r="C211" s="1" t="s">
        <v>301</v>
      </c>
      <c r="D211" s="6" t="s">
        <v>10</v>
      </c>
      <c r="E211" s="6">
        <v>120</v>
      </c>
      <c r="F211" s="10"/>
      <c r="G211" s="10"/>
    </row>
    <row r="212" spans="1:7" ht="48">
      <c r="A212" s="6">
        <v>205</v>
      </c>
      <c r="B212" s="1" t="s">
        <v>302</v>
      </c>
      <c r="C212" s="1" t="s">
        <v>303</v>
      </c>
      <c r="D212" s="6" t="s">
        <v>6</v>
      </c>
      <c r="E212" s="6">
        <v>18</v>
      </c>
      <c r="F212" s="10"/>
      <c r="G212" s="10"/>
    </row>
    <row r="213" spans="1:7" ht="48">
      <c r="A213" s="6">
        <v>206</v>
      </c>
      <c r="B213" s="1" t="s">
        <v>302</v>
      </c>
      <c r="C213" s="1" t="s">
        <v>304</v>
      </c>
      <c r="D213" s="6" t="s">
        <v>6</v>
      </c>
      <c r="E213" s="6">
        <v>13</v>
      </c>
      <c r="F213" s="10"/>
      <c r="G213" s="10"/>
    </row>
    <row r="214" spans="1:7" ht="84">
      <c r="A214" s="6">
        <v>207</v>
      </c>
      <c r="B214" s="1" t="s">
        <v>305</v>
      </c>
      <c r="C214" s="1" t="s">
        <v>306</v>
      </c>
      <c r="D214" s="6" t="s">
        <v>6</v>
      </c>
      <c r="E214" s="6">
        <v>40</v>
      </c>
      <c r="F214" s="10"/>
      <c r="G214" s="10"/>
    </row>
    <row r="215" spans="1:7" ht="96">
      <c r="A215" s="6">
        <v>208</v>
      </c>
      <c r="B215" s="1" t="s">
        <v>307</v>
      </c>
      <c r="C215" s="1" t="s">
        <v>308</v>
      </c>
      <c r="D215" s="6" t="s">
        <v>10</v>
      </c>
      <c r="E215" s="6">
        <v>34</v>
      </c>
      <c r="F215" s="10"/>
      <c r="G215" s="10"/>
    </row>
    <row r="216" spans="1:7" ht="97.5" customHeight="1">
      <c r="A216" s="6">
        <v>209</v>
      </c>
      <c r="B216" s="1" t="s">
        <v>309</v>
      </c>
      <c r="C216" s="1" t="s">
        <v>310</v>
      </c>
      <c r="D216" s="6" t="s">
        <v>33</v>
      </c>
      <c r="E216" s="6">
        <v>57</v>
      </c>
      <c r="F216" s="10"/>
      <c r="G216" s="10"/>
    </row>
    <row r="217" spans="1:7" ht="24">
      <c r="A217" s="6">
        <v>210</v>
      </c>
      <c r="B217" s="1" t="s">
        <v>311</v>
      </c>
      <c r="C217" s="1" t="s">
        <v>792</v>
      </c>
      <c r="D217" s="16" t="s">
        <v>10</v>
      </c>
      <c r="E217" s="6">
        <v>10</v>
      </c>
      <c r="F217" s="10"/>
      <c r="G217" s="10"/>
    </row>
    <row r="218" spans="1:7" ht="24">
      <c r="A218" s="6"/>
      <c r="B218" s="1" t="s">
        <v>311</v>
      </c>
      <c r="C218" s="1" t="s">
        <v>793</v>
      </c>
      <c r="D218" s="16"/>
      <c r="E218" s="6">
        <v>17</v>
      </c>
      <c r="F218" s="10"/>
      <c r="G218" s="10"/>
    </row>
    <row r="219" spans="1:7">
      <c r="A219" s="6">
        <v>211</v>
      </c>
      <c r="B219" s="22" t="s">
        <v>312</v>
      </c>
      <c r="C219" s="1" t="s">
        <v>313</v>
      </c>
      <c r="D219" s="16" t="s">
        <v>10</v>
      </c>
      <c r="E219" s="6">
        <v>152</v>
      </c>
      <c r="F219" s="10"/>
      <c r="G219" s="10"/>
    </row>
    <row r="220" spans="1:7">
      <c r="A220" s="6">
        <v>212</v>
      </c>
      <c r="B220" s="13" t="s">
        <v>312</v>
      </c>
      <c r="C220" s="14" t="s">
        <v>314</v>
      </c>
      <c r="D220" s="16" t="s">
        <v>10</v>
      </c>
      <c r="E220" s="6">
        <v>97</v>
      </c>
      <c r="F220" s="10"/>
      <c r="G220" s="10"/>
    </row>
    <row r="221" spans="1:7" ht="24">
      <c r="A221" s="6">
        <v>213</v>
      </c>
      <c r="B221" s="13" t="s">
        <v>312</v>
      </c>
      <c r="C221" s="14" t="s">
        <v>431</v>
      </c>
      <c r="D221" s="16" t="s">
        <v>10</v>
      </c>
      <c r="E221" s="6">
        <v>16</v>
      </c>
      <c r="F221" s="10"/>
      <c r="G221" s="10"/>
    </row>
    <row r="222" spans="1:7">
      <c r="A222" s="6">
        <v>214</v>
      </c>
      <c r="B222" s="7" t="s">
        <v>312</v>
      </c>
      <c r="C222" s="1" t="s">
        <v>432</v>
      </c>
      <c r="D222" s="16" t="s">
        <v>10</v>
      </c>
      <c r="E222" s="6">
        <v>32</v>
      </c>
      <c r="F222" s="10"/>
      <c r="G222" s="10"/>
    </row>
    <row r="223" spans="1:7">
      <c r="A223" s="6">
        <v>215</v>
      </c>
      <c r="B223" s="7" t="s">
        <v>315</v>
      </c>
      <c r="C223" s="1" t="s">
        <v>433</v>
      </c>
      <c r="D223" s="16" t="s">
        <v>10</v>
      </c>
      <c r="E223" s="6">
        <v>3</v>
      </c>
      <c r="F223" s="10"/>
      <c r="G223" s="10"/>
    </row>
    <row r="224" spans="1:7" ht="48">
      <c r="A224" s="6">
        <v>216</v>
      </c>
      <c r="B224" s="7" t="s">
        <v>315</v>
      </c>
      <c r="C224" s="1" t="s">
        <v>316</v>
      </c>
      <c r="D224" s="16" t="s">
        <v>10</v>
      </c>
      <c r="E224" s="6">
        <v>15</v>
      </c>
      <c r="F224" s="10"/>
      <c r="G224" s="10"/>
    </row>
    <row r="225" spans="1:7" ht="48">
      <c r="A225" s="6">
        <v>217</v>
      </c>
      <c r="B225" s="88" t="s">
        <v>317</v>
      </c>
      <c r="C225" s="24" t="s">
        <v>318</v>
      </c>
      <c r="D225" s="16" t="s">
        <v>6</v>
      </c>
      <c r="E225" s="6">
        <v>11</v>
      </c>
      <c r="F225" s="10"/>
      <c r="G225" s="10"/>
    </row>
    <row r="226" spans="1:7" ht="24">
      <c r="A226" s="6">
        <v>218</v>
      </c>
      <c r="B226" s="7" t="s">
        <v>319</v>
      </c>
      <c r="C226" s="1" t="s">
        <v>320</v>
      </c>
      <c r="D226" s="16" t="s">
        <v>6</v>
      </c>
      <c r="E226" s="6">
        <v>444</v>
      </c>
      <c r="F226" s="10"/>
      <c r="G226" s="10"/>
    </row>
    <row r="227" spans="1:7" ht="60">
      <c r="A227" s="6">
        <v>219</v>
      </c>
      <c r="B227" s="7" t="s">
        <v>321</v>
      </c>
      <c r="C227" s="1" t="s">
        <v>322</v>
      </c>
      <c r="D227" s="6" t="s">
        <v>6</v>
      </c>
      <c r="E227" s="6">
        <v>87</v>
      </c>
      <c r="F227" s="10"/>
      <c r="G227" s="10"/>
    </row>
    <row r="228" spans="1:7" ht="48">
      <c r="A228" s="6">
        <v>220</v>
      </c>
      <c r="B228" s="18" t="s">
        <v>434</v>
      </c>
      <c r="C228" s="19" t="s">
        <v>323</v>
      </c>
      <c r="D228" s="8" t="s">
        <v>6</v>
      </c>
      <c r="E228" s="6">
        <v>18</v>
      </c>
      <c r="F228" s="10"/>
      <c r="G228" s="10"/>
    </row>
    <row r="229" spans="1:7" ht="41.25" customHeight="1">
      <c r="A229" s="200" t="s">
        <v>328</v>
      </c>
      <c r="B229" s="200"/>
      <c r="C229" s="200"/>
      <c r="D229" s="200"/>
      <c r="E229" s="200"/>
    </row>
    <row r="230" spans="1:7">
      <c r="A230" s="9">
        <v>221</v>
      </c>
      <c r="B230" s="1" t="s">
        <v>325</v>
      </c>
      <c r="C230" s="1" t="s">
        <v>326</v>
      </c>
      <c r="D230" s="6" t="s">
        <v>6</v>
      </c>
      <c r="E230" s="6">
        <v>2</v>
      </c>
    </row>
    <row r="231" spans="1:7" ht="62.25" customHeight="1">
      <c r="A231" s="9">
        <v>222</v>
      </c>
      <c r="B231" s="1" t="s">
        <v>327</v>
      </c>
      <c r="C231" s="1" t="s">
        <v>435</v>
      </c>
      <c r="D231" s="6" t="s">
        <v>6</v>
      </c>
      <c r="E231" s="6">
        <v>11</v>
      </c>
    </row>
    <row r="232" spans="1:7" ht="24">
      <c r="A232" s="9">
        <v>223</v>
      </c>
      <c r="B232" s="1" t="s">
        <v>328</v>
      </c>
      <c r="C232" s="1" t="s">
        <v>329</v>
      </c>
      <c r="D232" s="6" t="s">
        <v>330</v>
      </c>
      <c r="E232" s="6">
        <v>275</v>
      </c>
    </row>
    <row r="233" spans="1:7" ht="24">
      <c r="A233" s="9">
        <v>224</v>
      </c>
      <c r="B233" s="1" t="s">
        <v>328</v>
      </c>
      <c r="C233" s="1" t="s">
        <v>331</v>
      </c>
      <c r="D233" s="8" t="s">
        <v>330</v>
      </c>
      <c r="E233" s="6">
        <v>720</v>
      </c>
    </row>
    <row r="234" spans="1:7">
      <c r="A234" s="9">
        <v>225</v>
      </c>
      <c r="B234" s="1" t="s">
        <v>328</v>
      </c>
      <c r="C234" s="14" t="s">
        <v>436</v>
      </c>
      <c r="D234" s="8" t="s">
        <v>330</v>
      </c>
      <c r="E234" s="6">
        <v>69</v>
      </c>
    </row>
    <row r="235" spans="1:7" ht="41.25" customHeight="1">
      <c r="A235" s="9">
        <v>226</v>
      </c>
      <c r="B235" s="1" t="s">
        <v>328</v>
      </c>
      <c r="C235" s="1" t="s">
        <v>437</v>
      </c>
      <c r="D235" s="20" t="s">
        <v>330</v>
      </c>
      <c r="E235" s="6">
        <v>66</v>
      </c>
    </row>
    <row r="236" spans="1:7" ht="52.5" customHeight="1">
      <c r="A236" s="9">
        <v>227</v>
      </c>
      <c r="B236" s="19" t="s">
        <v>324</v>
      </c>
      <c r="C236" s="19" t="s">
        <v>332</v>
      </c>
      <c r="D236" s="8" t="s">
        <v>6</v>
      </c>
      <c r="E236" s="6">
        <v>50</v>
      </c>
    </row>
    <row r="237" spans="1:7" ht="36">
      <c r="A237" s="9">
        <v>228</v>
      </c>
      <c r="B237" s="19" t="s">
        <v>324</v>
      </c>
      <c r="C237" s="19" t="s">
        <v>438</v>
      </c>
      <c r="D237" s="6" t="s">
        <v>6</v>
      </c>
      <c r="E237" s="6">
        <v>105</v>
      </c>
    </row>
    <row r="238" spans="1:7" ht="36">
      <c r="A238" s="9">
        <v>229</v>
      </c>
      <c r="B238" s="19" t="s">
        <v>324</v>
      </c>
      <c r="C238" s="19" t="s">
        <v>439</v>
      </c>
      <c r="D238" s="8" t="s">
        <v>6</v>
      </c>
      <c r="E238" s="6">
        <v>45</v>
      </c>
    </row>
    <row r="239" spans="1:7" ht="36">
      <c r="A239" s="9">
        <v>230</v>
      </c>
      <c r="B239" s="1" t="s">
        <v>333</v>
      </c>
      <c r="C239" s="1" t="s">
        <v>440</v>
      </c>
      <c r="D239" s="6" t="s">
        <v>6</v>
      </c>
      <c r="E239" s="6"/>
    </row>
    <row r="240" spans="1:7" ht="36">
      <c r="A240" s="9">
        <v>231</v>
      </c>
      <c r="B240" s="1" t="s">
        <v>441</v>
      </c>
      <c r="C240" s="14" t="s">
        <v>442</v>
      </c>
      <c r="D240" s="15" t="s">
        <v>6</v>
      </c>
      <c r="E240" s="6">
        <v>71</v>
      </c>
    </row>
    <row r="241" spans="3:5" ht="33" customHeight="1">
      <c r="C241" s="92" t="s">
        <v>781</v>
      </c>
      <c r="D241" s="208"/>
      <c r="E241" s="209"/>
    </row>
    <row r="242" spans="3:5" ht="115.5" customHeight="1"/>
  </sheetData>
  <mergeCells count="5">
    <mergeCell ref="A229:E229"/>
    <mergeCell ref="A1:D1"/>
    <mergeCell ref="A4:E4"/>
    <mergeCell ref="E1:E2"/>
    <mergeCell ref="D241:E24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L1883"/>
  <sheetViews>
    <sheetView topLeftCell="A157" workbookViewId="0">
      <selection activeCell="D176" sqref="D176:F176"/>
    </sheetView>
  </sheetViews>
  <sheetFormatPr defaultRowHeight="14.25"/>
  <cols>
    <col min="2" max="2" width="6.5" customWidth="1"/>
    <col min="3" max="3" width="19.75" customWidth="1"/>
    <col min="4" max="4" width="24.625" customWidth="1"/>
    <col min="5" max="5" width="10.5" customWidth="1"/>
  </cols>
  <sheetData>
    <row r="1" spans="1:7">
      <c r="B1" s="219"/>
      <c r="C1" s="219"/>
      <c r="D1" s="219"/>
      <c r="E1" s="219"/>
      <c r="F1" s="219"/>
      <c r="G1" s="219"/>
    </row>
    <row r="2" spans="1:7">
      <c r="B2" s="219" t="s">
        <v>779</v>
      </c>
      <c r="C2" s="220"/>
      <c r="D2" s="220"/>
      <c r="E2" s="220"/>
      <c r="F2" s="220"/>
      <c r="G2" s="220"/>
    </row>
    <row r="3" spans="1:7" ht="14.25" customHeight="1">
      <c r="A3" s="225" t="s">
        <v>773</v>
      </c>
      <c r="B3" s="221" t="s">
        <v>523</v>
      </c>
      <c r="C3" s="221" t="s">
        <v>525</v>
      </c>
      <c r="D3" s="221" t="s">
        <v>526</v>
      </c>
      <c r="E3" s="222" t="s">
        <v>527</v>
      </c>
      <c r="F3" s="221" t="s">
        <v>528</v>
      </c>
      <c r="G3" s="222" t="s">
        <v>524</v>
      </c>
    </row>
    <row r="4" spans="1:7">
      <c r="A4" s="226"/>
      <c r="B4" s="221"/>
      <c r="C4" s="221"/>
      <c r="D4" s="221"/>
      <c r="E4" s="223"/>
      <c r="F4" s="221"/>
      <c r="G4" s="223"/>
    </row>
    <row r="5" spans="1:7">
      <c r="A5" s="227"/>
      <c r="B5" s="221"/>
      <c r="C5" s="221"/>
      <c r="D5" s="221"/>
      <c r="E5" s="224"/>
      <c r="F5" s="221"/>
      <c r="G5" s="224"/>
    </row>
    <row r="6" spans="1:7">
      <c r="A6" s="210" t="s">
        <v>335</v>
      </c>
      <c r="B6" s="29">
        <v>1</v>
      </c>
      <c r="C6" s="30" t="s">
        <v>529</v>
      </c>
      <c r="D6" s="30" t="s">
        <v>530</v>
      </c>
      <c r="E6" s="30" t="s">
        <v>531</v>
      </c>
      <c r="F6" s="30" t="s">
        <v>10</v>
      </c>
      <c r="G6" s="30"/>
    </row>
    <row r="7" spans="1:7">
      <c r="A7" s="211"/>
      <c r="B7" s="31">
        <v>2</v>
      </c>
      <c r="C7" s="30" t="s">
        <v>529</v>
      </c>
      <c r="D7" s="32" t="s">
        <v>532</v>
      </c>
      <c r="E7" s="30" t="s">
        <v>531</v>
      </c>
      <c r="F7" s="30" t="s">
        <v>10</v>
      </c>
      <c r="G7" s="30"/>
    </row>
    <row r="8" spans="1:7">
      <c r="A8" s="211"/>
      <c r="B8" s="31">
        <v>3</v>
      </c>
      <c r="C8" s="30" t="s">
        <v>533</v>
      </c>
      <c r="D8" s="32" t="s">
        <v>534</v>
      </c>
      <c r="E8" s="30" t="s">
        <v>531</v>
      </c>
      <c r="F8" s="30" t="s">
        <v>10</v>
      </c>
      <c r="G8" s="30"/>
    </row>
    <row r="9" spans="1:7">
      <c r="A9" s="211"/>
      <c r="B9" s="31">
        <v>4</v>
      </c>
      <c r="C9" s="30" t="s">
        <v>533</v>
      </c>
      <c r="D9" s="32" t="s">
        <v>535</v>
      </c>
      <c r="E9" s="30" t="s">
        <v>531</v>
      </c>
      <c r="F9" s="30" t="s">
        <v>10</v>
      </c>
      <c r="G9" s="30"/>
    </row>
    <row r="10" spans="1:7">
      <c r="A10" s="211"/>
      <c r="B10" s="31">
        <v>5</v>
      </c>
      <c r="C10" s="30" t="s">
        <v>533</v>
      </c>
      <c r="D10" s="32" t="s">
        <v>536</v>
      </c>
      <c r="E10" s="30" t="s">
        <v>531</v>
      </c>
      <c r="F10" s="30" t="s">
        <v>10</v>
      </c>
      <c r="G10" s="30"/>
    </row>
    <row r="11" spans="1:7">
      <c r="A11" s="211"/>
      <c r="B11" s="31">
        <v>6</v>
      </c>
      <c r="C11" s="30" t="s">
        <v>533</v>
      </c>
      <c r="D11" s="32" t="s">
        <v>537</v>
      </c>
      <c r="E11" s="30" t="s">
        <v>531</v>
      </c>
      <c r="F11" s="30" t="s">
        <v>10</v>
      </c>
      <c r="G11" s="30"/>
    </row>
    <row r="12" spans="1:7">
      <c r="A12" s="211"/>
      <c r="B12" s="31">
        <v>7</v>
      </c>
      <c r="C12" s="30" t="s">
        <v>538</v>
      </c>
      <c r="D12" s="32" t="s">
        <v>539</v>
      </c>
      <c r="E12" s="30" t="s">
        <v>531</v>
      </c>
      <c r="F12" s="30" t="s">
        <v>10</v>
      </c>
      <c r="G12" s="30"/>
    </row>
    <row r="13" spans="1:7">
      <c r="A13" s="211"/>
      <c r="B13" s="31">
        <v>8</v>
      </c>
      <c r="C13" s="30" t="s">
        <v>538</v>
      </c>
      <c r="D13" s="32" t="s">
        <v>540</v>
      </c>
      <c r="E13" s="30" t="s">
        <v>531</v>
      </c>
      <c r="F13" s="30" t="s">
        <v>10</v>
      </c>
      <c r="G13" s="30"/>
    </row>
    <row r="14" spans="1:7">
      <c r="A14" s="211"/>
      <c r="B14" s="31">
        <v>9</v>
      </c>
      <c r="C14" s="30" t="s">
        <v>538</v>
      </c>
      <c r="D14" s="32" t="s">
        <v>541</v>
      </c>
      <c r="E14" s="30" t="s">
        <v>531</v>
      </c>
      <c r="F14" s="30" t="s">
        <v>10</v>
      </c>
      <c r="G14" s="30"/>
    </row>
    <row r="15" spans="1:7">
      <c r="A15" s="211"/>
      <c r="B15" s="31">
        <v>10</v>
      </c>
      <c r="C15" s="30" t="s">
        <v>538</v>
      </c>
      <c r="D15" s="32" t="s">
        <v>542</v>
      </c>
      <c r="E15" s="30" t="s">
        <v>531</v>
      </c>
      <c r="F15" s="30" t="s">
        <v>10</v>
      </c>
      <c r="G15" s="30"/>
    </row>
    <row r="16" spans="1:7">
      <c r="A16" s="211"/>
      <c r="B16" s="31">
        <v>11</v>
      </c>
      <c r="C16" s="30" t="s">
        <v>543</v>
      </c>
      <c r="D16" s="32" t="s">
        <v>544</v>
      </c>
      <c r="E16" s="30" t="s">
        <v>531</v>
      </c>
      <c r="F16" s="30" t="s">
        <v>10</v>
      </c>
      <c r="G16" s="30"/>
    </row>
    <row r="17" spans="1:7">
      <c r="A17" s="211"/>
      <c r="B17" s="31">
        <v>12</v>
      </c>
      <c r="C17" s="30" t="s">
        <v>543</v>
      </c>
      <c r="D17" s="32" t="s">
        <v>545</v>
      </c>
      <c r="E17" s="30" t="s">
        <v>531</v>
      </c>
      <c r="F17" s="30" t="s">
        <v>10</v>
      </c>
      <c r="G17" s="30"/>
    </row>
    <row r="18" spans="1:7">
      <c r="A18" s="211"/>
      <c r="B18" s="31">
        <v>13</v>
      </c>
      <c r="C18" s="30" t="s">
        <v>543</v>
      </c>
      <c r="D18" s="32" t="s">
        <v>546</v>
      </c>
      <c r="E18" s="30" t="s">
        <v>531</v>
      </c>
      <c r="F18" s="30" t="s">
        <v>10</v>
      </c>
      <c r="G18" s="30"/>
    </row>
    <row r="19" spans="1:7">
      <c r="A19" s="211"/>
      <c r="B19" s="31">
        <v>14</v>
      </c>
      <c r="C19" s="30" t="s">
        <v>543</v>
      </c>
      <c r="D19" s="32" t="s">
        <v>547</v>
      </c>
      <c r="E19" s="30" t="s">
        <v>531</v>
      </c>
      <c r="F19" s="30" t="s">
        <v>10</v>
      </c>
      <c r="G19" s="30"/>
    </row>
    <row r="20" spans="1:7" ht="24">
      <c r="A20" s="211"/>
      <c r="B20" s="31">
        <v>15</v>
      </c>
      <c r="C20" s="30" t="s">
        <v>548</v>
      </c>
      <c r="D20" s="32" t="s">
        <v>549</v>
      </c>
      <c r="E20" s="30" t="s">
        <v>531</v>
      </c>
      <c r="F20" s="30" t="s">
        <v>10</v>
      </c>
      <c r="G20" s="30"/>
    </row>
    <row r="21" spans="1:7" ht="24">
      <c r="A21" s="211"/>
      <c r="B21" s="31">
        <v>16</v>
      </c>
      <c r="C21" s="30" t="s">
        <v>548</v>
      </c>
      <c r="D21" s="32" t="s">
        <v>550</v>
      </c>
      <c r="E21" s="30" t="s">
        <v>531</v>
      </c>
      <c r="F21" s="30" t="s">
        <v>10</v>
      </c>
      <c r="G21" s="30"/>
    </row>
    <row r="22" spans="1:7" ht="24">
      <c r="A22" s="211"/>
      <c r="B22" s="31">
        <v>17</v>
      </c>
      <c r="C22" s="30" t="s">
        <v>548</v>
      </c>
      <c r="D22" s="32" t="s">
        <v>551</v>
      </c>
      <c r="E22" s="30" t="s">
        <v>531</v>
      </c>
      <c r="F22" s="30" t="s">
        <v>10</v>
      </c>
      <c r="G22" s="30"/>
    </row>
    <row r="23" spans="1:7" ht="24">
      <c r="A23" s="211"/>
      <c r="B23" s="31">
        <v>18</v>
      </c>
      <c r="C23" s="30" t="s">
        <v>548</v>
      </c>
      <c r="D23" s="32" t="s">
        <v>552</v>
      </c>
      <c r="E23" s="30" t="s">
        <v>531</v>
      </c>
      <c r="F23" s="30" t="s">
        <v>10</v>
      </c>
      <c r="G23" s="30"/>
    </row>
    <row r="24" spans="1:7">
      <c r="A24" s="211"/>
      <c r="B24" s="31">
        <v>19</v>
      </c>
      <c r="C24" s="30" t="s">
        <v>553</v>
      </c>
      <c r="D24" s="32" t="s">
        <v>554</v>
      </c>
      <c r="E24" s="30" t="s">
        <v>531</v>
      </c>
      <c r="F24" s="30" t="s">
        <v>10</v>
      </c>
      <c r="G24" s="30"/>
    </row>
    <row r="25" spans="1:7">
      <c r="A25" s="211"/>
      <c r="B25" s="31">
        <v>20</v>
      </c>
      <c r="C25" s="30" t="s">
        <v>555</v>
      </c>
      <c r="D25" s="32" t="s">
        <v>556</v>
      </c>
      <c r="E25" s="30" t="s">
        <v>531</v>
      </c>
      <c r="F25" s="30" t="s">
        <v>10</v>
      </c>
      <c r="G25" s="30"/>
    </row>
    <row r="26" spans="1:7">
      <c r="A26" s="211"/>
      <c r="B26" s="31">
        <v>21</v>
      </c>
      <c r="C26" s="33" t="s">
        <v>557</v>
      </c>
      <c r="D26" s="34" t="s">
        <v>558</v>
      </c>
      <c r="E26" s="33" t="s">
        <v>531</v>
      </c>
      <c r="F26" s="30" t="s">
        <v>10</v>
      </c>
      <c r="G26" s="33"/>
    </row>
    <row r="27" spans="1:7">
      <c r="A27" s="212"/>
      <c r="B27" s="31">
        <v>22</v>
      </c>
      <c r="C27" s="33" t="s">
        <v>559</v>
      </c>
      <c r="D27" s="34" t="s">
        <v>560</v>
      </c>
      <c r="E27" s="33" t="s">
        <v>531</v>
      </c>
      <c r="F27" s="30" t="s">
        <v>10</v>
      </c>
      <c r="G27" s="35"/>
    </row>
    <row r="28" spans="1:7" ht="14.25" customHeight="1">
      <c r="A28" s="210" t="s">
        <v>336</v>
      </c>
      <c r="B28" s="29">
        <v>23</v>
      </c>
      <c r="C28" s="36" t="s">
        <v>561</v>
      </c>
      <c r="D28" s="37" t="s">
        <v>562</v>
      </c>
      <c r="E28" s="37" t="s">
        <v>563</v>
      </c>
      <c r="F28" s="30" t="s">
        <v>10</v>
      </c>
      <c r="G28" s="39"/>
    </row>
    <row r="29" spans="1:7" ht="14.25" customHeight="1">
      <c r="A29" s="211"/>
      <c r="B29" s="31">
        <v>24</v>
      </c>
      <c r="C29" s="36" t="s">
        <v>564</v>
      </c>
      <c r="D29" s="40" t="s">
        <v>565</v>
      </c>
      <c r="E29" s="37" t="s">
        <v>566</v>
      </c>
      <c r="F29" s="30" t="s">
        <v>10</v>
      </c>
      <c r="G29" s="39"/>
    </row>
    <row r="30" spans="1:7" ht="14.25" customHeight="1">
      <c r="A30" s="211"/>
      <c r="B30" s="31">
        <v>25</v>
      </c>
      <c r="C30" s="36" t="s">
        <v>567</v>
      </c>
      <c r="D30" s="40" t="s">
        <v>568</v>
      </c>
      <c r="E30" s="37" t="s">
        <v>531</v>
      </c>
      <c r="F30" s="30" t="s">
        <v>10</v>
      </c>
      <c r="G30" s="39"/>
    </row>
    <row r="31" spans="1:7" ht="14.25" customHeight="1">
      <c r="A31" s="211"/>
      <c r="B31" s="31">
        <v>26</v>
      </c>
      <c r="C31" s="36" t="s">
        <v>569</v>
      </c>
      <c r="D31" s="40" t="s">
        <v>570</v>
      </c>
      <c r="E31" s="37" t="s">
        <v>531</v>
      </c>
      <c r="F31" s="30" t="s">
        <v>10</v>
      </c>
      <c r="G31" s="39"/>
    </row>
    <row r="32" spans="1:7" ht="14.25" customHeight="1">
      <c r="A32" s="211"/>
      <c r="B32" s="31">
        <v>27</v>
      </c>
      <c r="C32" s="36" t="s">
        <v>571</v>
      </c>
      <c r="D32" s="40" t="s">
        <v>570</v>
      </c>
      <c r="E32" s="37" t="s">
        <v>531</v>
      </c>
      <c r="F32" s="30" t="s">
        <v>10</v>
      </c>
      <c r="G32" s="39"/>
    </row>
    <row r="33" spans="1:7" ht="14.25" customHeight="1">
      <c r="A33" s="211"/>
      <c r="B33" s="31">
        <v>28</v>
      </c>
      <c r="C33" s="36" t="s">
        <v>572</v>
      </c>
      <c r="D33" s="37" t="s">
        <v>573</v>
      </c>
      <c r="E33" s="37" t="s">
        <v>531</v>
      </c>
      <c r="F33" s="30" t="s">
        <v>10</v>
      </c>
      <c r="G33" s="39"/>
    </row>
    <row r="34" spans="1:7" ht="14.25" customHeight="1">
      <c r="A34" s="211"/>
      <c r="B34" s="31">
        <v>29</v>
      </c>
      <c r="C34" s="36" t="s">
        <v>572</v>
      </c>
      <c r="D34" s="41" t="s">
        <v>574</v>
      </c>
      <c r="E34" s="37" t="s">
        <v>531</v>
      </c>
      <c r="F34" s="30" t="s">
        <v>10</v>
      </c>
      <c r="G34" s="39"/>
    </row>
    <row r="35" spans="1:7" ht="14.25" customHeight="1">
      <c r="A35" s="211"/>
      <c r="B35" s="31">
        <v>30</v>
      </c>
      <c r="C35" s="31" t="s">
        <v>575</v>
      </c>
      <c r="D35" s="42" t="s">
        <v>576</v>
      </c>
      <c r="E35" s="37" t="s">
        <v>563</v>
      </c>
      <c r="F35" s="30" t="s">
        <v>10</v>
      </c>
      <c r="G35" s="39"/>
    </row>
    <row r="36" spans="1:7" ht="14.25" customHeight="1">
      <c r="A36" s="211"/>
      <c r="B36" s="31">
        <v>31</v>
      </c>
      <c r="C36" s="31" t="s">
        <v>575</v>
      </c>
      <c r="D36" s="42" t="s">
        <v>577</v>
      </c>
      <c r="E36" s="37" t="s">
        <v>563</v>
      </c>
      <c r="F36" s="30" t="s">
        <v>10</v>
      </c>
      <c r="G36" s="39"/>
    </row>
    <row r="37" spans="1:7" ht="14.25" customHeight="1">
      <c r="A37" s="211"/>
      <c r="B37" s="31">
        <v>32</v>
      </c>
      <c r="C37" s="31" t="s">
        <v>575</v>
      </c>
      <c r="D37" s="42" t="s">
        <v>578</v>
      </c>
      <c r="E37" s="37" t="s">
        <v>563</v>
      </c>
      <c r="F37" s="30" t="s">
        <v>10</v>
      </c>
      <c r="G37" s="39"/>
    </row>
    <row r="38" spans="1:7" ht="14.25" customHeight="1">
      <c r="A38" s="211"/>
      <c r="B38" s="31">
        <v>33</v>
      </c>
      <c r="C38" s="31" t="s">
        <v>575</v>
      </c>
      <c r="D38" s="42" t="s">
        <v>579</v>
      </c>
      <c r="E38" s="37" t="s">
        <v>563</v>
      </c>
      <c r="F38" s="30" t="s">
        <v>10</v>
      </c>
      <c r="G38" s="39"/>
    </row>
    <row r="39" spans="1:7" ht="14.25" customHeight="1">
      <c r="A39" s="212"/>
      <c r="B39" s="31">
        <v>34</v>
      </c>
      <c r="C39" s="43" t="s">
        <v>580</v>
      </c>
      <c r="D39" s="37" t="s">
        <v>581</v>
      </c>
      <c r="E39" s="37" t="s">
        <v>531</v>
      </c>
      <c r="F39" s="30" t="s">
        <v>10</v>
      </c>
      <c r="G39" s="39"/>
    </row>
    <row r="40" spans="1:7" ht="36">
      <c r="A40" s="210" t="s">
        <v>337</v>
      </c>
      <c r="B40" s="29">
        <v>35</v>
      </c>
      <c r="C40" s="44" t="s">
        <v>582</v>
      </c>
      <c r="D40" s="44" t="s">
        <v>583</v>
      </c>
      <c r="E40" s="44" t="s">
        <v>584</v>
      </c>
      <c r="F40" s="30" t="s">
        <v>10</v>
      </c>
      <c r="G40" s="45"/>
    </row>
    <row r="41" spans="1:7" ht="36">
      <c r="A41" s="211"/>
      <c r="B41" s="31">
        <v>36</v>
      </c>
      <c r="C41" s="44" t="s">
        <v>582</v>
      </c>
      <c r="D41" s="44" t="s">
        <v>585</v>
      </c>
      <c r="E41" s="44" t="s">
        <v>584</v>
      </c>
      <c r="F41" s="46" t="s">
        <v>10</v>
      </c>
      <c r="G41" s="45"/>
    </row>
    <row r="42" spans="1:7" ht="36">
      <c r="A42" s="211"/>
      <c r="B42" s="31">
        <v>37</v>
      </c>
      <c r="C42" s="44" t="s">
        <v>582</v>
      </c>
      <c r="D42" s="44" t="s">
        <v>586</v>
      </c>
      <c r="E42" s="44" t="s">
        <v>584</v>
      </c>
      <c r="F42" s="46" t="s">
        <v>10</v>
      </c>
      <c r="G42" s="45"/>
    </row>
    <row r="43" spans="1:7" ht="36">
      <c r="A43" s="211"/>
      <c r="B43" s="31">
        <v>38</v>
      </c>
      <c r="C43" s="44" t="s">
        <v>582</v>
      </c>
      <c r="D43" s="44" t="s">
        <v>587</v>
      </c>
      <c r="E43" s="44" t="s">
        <v>584</v>
      </c>
      <c r="F43" s="46" t="s">
        <v>10</v>
      </c>
      <c r="G43" s="45"/>
    </row>
    <row r="44" spans="1:7" ht="36">
      <c r="A44" s="211"/>
      <c r="B44" s="31">
        <v>39</v>
      </c>
      <c r="C44" s="44" t="s">
        <v>588</v>
      </c>
      <c r="D44" s="47" t="s">
        <v>589</v>
      </c>
      <c r="E44" s="48" t="s">
        <v>563</v>
      </c>
      <c r="F44" s="46" t="s">
        <v>10</v>
      </c>
      <c r="G44" s="45"/>
    </row>
    <row r="45" spans="1:7" ht="36">
      <c r="A45" s="211"/>
      <c r="B45" s="31">
        <v>40</v>
      </c>
      <c r="C45" s="44" t="s">
        <v>588</v>
      </c>
      <c r="D45" s="47" t="s">
        <v>590</v>
      </c>
      <c r="E45" s="48" t="s">
        <v>563</v>
      </c>
      <c r="F45" s="44" t="s">
        <v>10</v>
      </c>
      <c r="G45" s="45"/>
    </row>
    <row r="46" spans="1:7" ht="36">
      <c r="A46" s="211"/>
      <c r="B46" s="31">
        <v>41</v>
      </c>
      <c r="C46" s="44" t="s">
        <v>588</v>
      </c>
      <c r="D46" s="47" t="s">
        <v>591</v>
      </c>
      <c r="E46" s="48" t="s">
        <v>563</v>
      </c>
      <c r="F46" s="46" t="s">
        <v>10</v>
      </c>
      <c r="G46" s="45"/>
    </row>
    <row r="47" spans="1:7" ht="36">
      <c r="A47" s="211"/>
      <c r="B47" s="31">
        <v>42</v>
      </c>
      <c r="C47" s="44" t="s">
        <v>588</v>
      </c>
      <c r="D47" s="47" t="s">
        <v>592</v>
      </c>
      <c r="E47" s="48" t="s">
        <v>563</v>
      </c>
      <c r="F47" s="46" t="s">
        <v>10</v>
      </c>
      <c r="G47" s="45"/>
    </row>
    <row r="48" spans="1:7" ht="24">
      <c r="A48" s="211"/>
      <c r="B48" s="31">
        <v>43</v>
      </c>
      <c r="C48" s="44" t="s">
        <v>593</v>
      </c>
      <c r="D48" s="47" t="s">
        <v>594</v>
      </c>
      <c r="E48" s="48" t="s">
        <v>563</v>
      </c>
      <c r="F48" s="44" t="s">
        <v>10</v>
      </c>
      <c r="G48" s="45"/>
    </row>
    <row r="49" spans="1:7" ht="24">
      <c r="A49" s="211"/>
      <c r="B49" s="31">
        <v>44</v>
      </c>
      <c r="C49" s="44" t="s">
        <v>595</v>
      </c>
      <c r="D49" s="48" t="s">
        <v>596</v>
      </c>
      <c r="E49" s="48" t="s">
        <v>563</v>
      </c>
      <c r="F49" s="44" t="s">
        <v>10</v>
      </c>
      <c r="G49" s="45"/>
    </row>
    <row r="50" spans="1:7" ht="24">
      <c r="A50" s="211"/>
      <c r="B50" s="31">
        <v>45</v>
      </c>
      <c r="C50" s="44" t="s">
        <v>595</v>
      </c>
      <c r="D50" s="48" t="s">
        <v>597</v>
      </c>
      <c r="E50" s="48" t="s">
        <v>563</v>
      </c>
      <c r="F50" s="44" t="s">
        <v>10</v>
      </c>
      <c r="G50" s="45"/>
    </row>
    <row r="51" spans="1:7" ht="24">
      <c r="A51" s="211"/>
      <c r="B51" s="31">
        <v>46</v>
      </c>
      <c r="C51" s="44" t="s">
        <v>595</v>
      </c>
      <c r="D51" s="48" t="s">
        <v>598</v>
      </c>
      <c r="E51" s="48" t="s">
        <v>563</v>
      </c>
      <c r="F51" s="44" t="s">
        <v>10</v>
      </c>
      <c r="G51" s="45"/>
    </row>
    <row r="52" spans="1:7" ht="24">
      <c r="A52" s="211"/>
      <c r="B52" s="31">
        <v>47</v>
      </c>
      <c r="C52" s="44" t="s">
        <v>595</v>
      </c>
      <c r="D52" s="44" t="s">
        <v>599</v>
      </c>
      <c r="E52" s="48" t="s">
        <v>563</v>
      </c>
      <c r="F52" s="46" t="s">
        <v>10</v>
      </c>
      <c r="G52" s="45"/>
    </row>
    <row r="53" spans="1:7" ht="36">
      <c r="A53" s="211"/>
      <c r="B53" s="31">
        <v>48</v>
      </c>
      <c r="C53" s="44" t="s">
        <v>600</v>
      </c>
      <c r="D53" s="44" t="s">
        <v>601</v>
      </c>
      <c r="E53" s="44" t="s">
        <v>584</v>
      </c>
      <c r="F53" s="46" t="s">
        <v>10</v>
      </c>
      <c r="G53" s="45"/>
    </row>
    <row r="54" spans="1:7" ht="36">
      <c r="A54" s="211"/>
      <c r="B54" s="31">
        <v>49</v>
      </c>
      <c r="C54" s="44" t="s">
        <v>600</v>
      </c>
      <c r="D54" s="44" t="s">
        <v>602</v>
      </c>
      <c r="E54" s="44" t="s">
        <v>584</v>
      </c>
      <c r="F54" s="46" t="s">
        <v>10</v>
      </c>
      <c r="G54" s="45"/>
    </row>
    <row r="55" spans="1:7" ht="24">
      <c r="A55" s="211"/>
      <c r="B55" s="31">
        <v>50</v>
      </c>
      <c r="C55" s="44" t="s">
        <v>603</v>
      </c>
      <c r="D55" s="44" t="s">
        <v>604</v>
      </c>
      <c r="E55" s="48" t="s">
        <v>563</v>
      </c>
      <c r="F55" s="46" t="s">
        <v>10</v>
      </c>
      <c r="G55" s="45"/>
    </row>
    <row r="56" spans="1:7" ht="24">
      <c r="A56" s="211"/>
      <c r="B56" s="31">
        <v>51</v>
      </c>
      <c r="C56" s="44" t="s">
        <v>603</v>
      </c>
      <c r="D56" s="49" t="s">
        <v>605</v>
      </c>
      <c r="E56" s="48" t="s">
        <v>563</v>
      </c>
      <c r="F56" s="46" t="s">
        <v>10</v>
      </c>
      <c r="G56" s="45"/>
    </row>
    <row r="57" spans="1:7" ht="24">
      <c r="A57" s="211"/>
      <c r="B57" s="31">
        <v>52</v>
      </c>
      <c r="C57" s="44" t="s">
        <v>606</v>
      </c>
      <c r="D57" s="48" t="s">
        <v>607</v>
      </c>
      <c r="E57" s="48" t="s">
        <v>563</v>
      </c>
      <c r="F57" s="44" t="s">
        <v>10</v>
      </c>
      <c r="G57" s="45"/>
    </row>
    <row r="58" spans="1:7" ht="24">
      <c r="A58" s="211"/>
      <c r="B58" s="31">
        <v>53</v>
      </c>
      <c r="C58" s="44" t="s">
        <v>608</v>
      </c>
      <c r="D58" s="48" t="s">
        <v>609</v>
      </c>
      <c r="E58" s="48" t="s">
        <v>563</v>
      </c>
      <c r="F58" s="44" t="s">
        <v>10</v>
      </c>
      <c r="G58" s="45"/>
    </row>
    <row r="59" spans="1:7" ht="24">
      <c r="A59" s="211"/>
      <c r="B59" s="31">
        <v>54</v>
      </c>
      <c r="C59" s="44" t="s">
        <v>610</v>
      </c>
      <c r="D59" s="50" t="s">
        <v>611</v>
      </c>
      <c r="E59" s="44" t="s">
        <v>584</v>
      </c>
      <c r="F59" s="46" t="s">
        <v>10</v>
      </c>
      <c r="G59" s="45"/>
    </row>
    <row r="60" spans="1:7" ht="24">
      <c r="A60" s="211"/>
      <c r="B60" s="31">
        <v>55</v>
      </c>
      <c r="C60" s="44" t="s">
        <v>612</v>
      </c>
      <c r="D60" s="44" t="s">
        <v>613</v>
      </c>
      <c r="E60" s="44" t="s">
        <v>584</v>
      </c>
      <c r="F60" s="46" t="s">
        <v>10</v>
      </c>
      <c r="G60" s="45"/>
    </row>
    <row r="61" spans="1:7" ht="24">
      <c r="A61" s="211"/>
      <c r="B61" s="31">
        <v>56</v>
      </c>
      <c r="C61" s="51" t="s">
        <v>614</v>
      </c>
      <c r="D61" s="44" t="s">
        <v>615</v>
      </c>
      <c r="E61" s="44" t="s">
        <v>584</v>
      </c>
      <c r="F61" s="44" t="s">
        <v>10</v>
      </c>
      <c r="G61" s="45"/>
    </row>
    <row r="62" spans="1:7" ht="24">
      <c r="A62" s="211"/>
      <c r="B62" s="31">
        <v>57</v>
      </c>
      <c r="C62" s="51" t="s">
        <v>614</v>
      </c>
      <c r="D62" s="44" t="s">
        <v>616</v>
      </c>
      <c r="E62" s="44" t="s">
        <v>584</v>
      </c>
      <c r="F62" s="44" t="s">
        <v>10</v>
      </c>
      <c r="G62" s="45"/>
    </row>
    <row r="63" spans="1:7">
      <c r="A63" s="211"/>
      <c r="B63" s="31">
        <v>58</v>
      </c>
      <c r="C63" s="51" t="s">
        <v>617</v>
      </c>
      <c r="D63" s="44" t="s">
        <v>618</v>
      </c>
      <c r="E63" s="44" t="s">
        <v>584</v>
      </c>
      <c r="F63" s="44" t="s">
        <v>10</v>
      </c>
      <c r="G63" s="45"/>
    </row>
    <row r="64" spans="1:7">
      <c r="A64" s="211"/>
      <c r="B64" s="31">
        <v>59</v>
      </c>
      <c r="C64" s="51" t="s">
        <v>617</v>
      </c>
      <c r="D64" s="44" t="s">
        <v>619</v>
      </c>
      <c r="E64" s="44" t="s">
        <v>584</v>
      </c>
      <c r="F64" s="44" t="s">
        <v>10</v>
      </c>
      <c r="G64" s="45"/>
    </row>
    <row r="65" spans="1:7">
      <c r="A65" s="211"/>
      <c r="B65" s="31">
        <v>60</v>
      </c>
      <c r="C65" s="44" t="s">
        <v>620</v>
      </c>
      <c r="D65" s="44" t="s">
        <v>621</v>
      </c>
      <c r="E65" s="44" t="s">
        <v>584</v>
      </c>
      <c r="F65" s="44" t="s">
        <v>10</v>
      </c>
      <c r="G65" s="45"/>
    </row>
    <row r="66" spans="1:7">
      <c r="A66" s="211"/>
      <c r="B66" s="31">
        <v>61</v>
      </c>
      <c r="C66" s="44" t="s">
        <v>620</v>
      </c>
      <c r="D66" s="44" t="s">
        <v>622</v>
      </c>
      <c r="E66" s="44" t="s">
        <v>584</v>
      </c>
      <c r="F66" s="44" t="s">
        <v>10</v>
      </c>
      <c r="G66" s="45"/>
    </row>
    <row r="67" spans="1:7">
      <c r="A67" s="211"/>
      <c r="B67" s="31">
        <v>62</v>
      </c>
      <c r="C67" s="44" t="s">
        <v>623</v>
      </c>
      <c r="D67" s="44" t="s">
        <v>624</v>
      </c>
      <c r="E67" s="44" t="s">
        <v>584</v>
      </c>
      <c r="F67" s="44" t="s">
        <v>10</v>
      </c>
      <c r="G67" s="45"/>
    </row>
    <row r="68" spans="1:7">
      <c r="A68" s="211"/>
      <c r="B68" s="31">
        <v>63</v>
      </c>
      <c r="C68" s="44" t="s">
        <v>623</v>
      </c>
      <c r="D68" s="44" t="s">
        <v>625</v>
      </c>
      <c r="E68" s="44" t="s">
        <v>584</v>
      </c>
      <c r="F68" s="44" t="s">
        <v>10</v>
      </c>
      <c r="G68" s="45"/>
    </row>
    <row r="69" spans="1:7" ht="24">
      <c r="A69" s="211"/>
      <c r="B69" s="31">
        <v>64</v>
      </c>
      <c r="C69" s="44" t="s">
        <v>626</v>
      </c>
      <c r="D69" s="47" t="s">
        <v>627</v>
      </c>
      <c r="E69" s="44" t="s">
        <v>584</v>
      </c>
      <c r="F69" s="52" t="s">
        <v>10</v>
      </c>
      <c r="G69" s="45"/>
    </row>
    <row r="70" spans="1:7">
      <c r="A70" s="212"/>
      <c r="B70" s="31">
        <v>65</v>
      </c>
      <c r="C70" s="44" t="s">
        <v>628</v>
      </c>
      <c r="D70" s="44" t="s">
        <v>629</v>
      </c>
      <c r="E70" s="44" t="s">
        <v>584</v>
      </c>
      <c r="F70" s="46" t="s">
        <v>10</v>
      </c>
      <c r="G70" s="45"/>
    </row>
    <row r="71" spans="1:7">
      <c r="A71" s="210" t="s">
        <v>338</v>
      </c>
      <c r="B71" s="29">
        <v>66</v>
      </c>
      <c r="C71" s="36" t="s">
        <v>630</v>
      </c>
      <c r="D71" s="36" t="s">
        <v>631</v>
      </c>
      <c r="E71" s="36" t="s">
        <v>563</v>
      </c>
      <c r="F71" s="40" t="s">
        <v>192</v>
      </c>
      <c r="G71" s="36"/>
    </row>
    <row r="72" spans="1:7" ht="24">
      <c r="A72" s="211"/>
      <c r="B72" s="31">
        <v>67</v>
      </c>
      <c r="C72" s="36" t="s">
        <v>632</v>
      </c>
      <c r="D72" s="40" t="s">
        <v>633</v>
      </c>
      <c r="E72" s="36" t="s">
        <v>563</v>
      </c>
      <c r="F72" s="40" t="s">
        <v>192</v>
      </c>
      <c r="G72" s="40"/>
    </row>
    <row r="73" spans="1:7" ht="24">
      <c r="A73" s="211"/>
      <c r="B73" s="31">
        <v>68</v>
      </c>
      <c r="C73" s="36" t="s">
        <v>632</v>
      </c>
      <c r="D73" s="40" t="s">
        <v>634</v>
      </c>
      <c r="E73" s="36" t="s">
        <v>563</v>
      </c>
      <c r="F73" s="40" t="s">
        <v>192</v>
      </c>
      <c r="G73" s="40"/>
    </row>
    <row r="74" spans="1:7" ht="24">
      <c r="A74" s="211"/>
      <c r="B74" s="31">
        <v>69</v>
      </c>
      <c r="C74" s="36" t="s">
        <v>632</v>
      </c>
      <c r="D74" s="40" t="s">
        <v>635</v>
      </c>
      <c r="E74" s="36" t="s">
        <v>563</v>
      </c>
      <c r="F74" s="40" t="s">
        <v>192</v>
      </c>
      <c r="G74" s="40"/>
    </row>
    <row r="75" spans="1:7" ht="24">
      <c r="A75" s="211"/>
      <c r="B75" s="31">
        <v>70</v>
      </c>
      <c r="C75" s="36" t="s">
        <v>632</v>
      </c>
      <c r="D75" s="40" t="s">
        <v>636</v>
      </c>
      <c r="E75" s="36" t="s">
        <v>563</v>
      </c>
      <c r="F75" s="40" t="s">
        <v>192</v>
      </c>
      <c r="G75" s="40"/>
    </row>
    <row r="76" spans="1:7">
      <c r="A76" s="211"/>
      <c r="B76" s="31">
        <v>71</v>
      </c>
      <c r="C76" s="36" t="s">
        <v>637</v>
      </c>
      <c r="D76" s="40" t="s">
        <v>638</v>
      </c>
      <c r="E76" s="36" t="s">
        <v>563</v>
      </c>
      <c r="F76" s="40" t="s">
        <v>192</v>
      </c>
      <c r="G76" s="40"/>
    </row>
    <row r="77" spans="1:7">
      <c r="A77" s="211"/>
      <c r="B77" s="31">
        <v>72</v>
      </c>
      <c r="C77" s="36" t="s">
        <v>639</v>
      </c>
      <c r="D77" s="40" t="s">
        <v>640</v>
      </c>
      <c r="E77" s="36" t="s">
        <v>531</v>
      </c>
      <c r="F77" s="40" t="s">
        <v>192</v>
      </c>
      <c r="G77" s="40"/>
    </row>
    <row r="78" spans="1:7">
      <c r="A78" s="211"/>
      <c r="B78" s="31">
        <v>73</v>
      </c>
      <c r="C78" s="36" t="s">
        <v>639</v>
      </c>
      <c r="D78" s="40" t="s">
        <v>641</v>
      </c>
      <c r="E78" s="36" t="s">
        <v>531</v>
      </c>
      <c r="F78" s="40" t="s">
        <v>192</v>
      </c>
      <c r="G78" s="40"/>
    </row>
    <row r="79" spans="1:7">
      <c r="A79" s="211"/>
      <c r="B79" s="31">
        <v>74</v>
      </c>
      <c r="C79" s="36" t="s">
        <v>639</v>
      </c>
      <c r="D79" s="40" t="s">
        <v>642</v>
      </c>
      <c r="E79" s="36" t="s">
        <v>531</v>
      </c>
      <c r="F79" s="40" t="s">
        <v>192</v>
      </c>
      <c r="G79" s="40"/>
    </row>
    <row r="80" spans="1:7">
      <c r="A80" s="211"/>
      <c r="B80" s="31">
        <v>75</v>
      </c>
      <c r="C80" s="36" t="s">
        <v>639</v>
      </c>
      <c r="D80" s="40" t="s">
        <v>643</v>
      </c>
      <c r="E80" s="36" t="s">
        <v>531</v>
      </c>
      <c r="F80" s="40" t="s">
        <v>192</v>
      </c>
      <c r="G80" s="40"/>
    </row>
    <row r="81" spans="1:12" ht="24">
      <c r="A81" s="211"/>
      <c r="B81" s="31">
        <v>76</v>
      </c>
      <c r="C81" s="36" t="s">
        <v>644</v>
      </c>
      <c r="D81" s="40" t="s">
        <v>645</v>
      </c>
      <c r="E81" s="36" t="s">
        <v>563</v>
      </c>
      <c r="F81" s="40" t="s">
        <v>192</v>
      </c>
      <c r="G81" s="40"/>
    </row>
    <row r="82" spans="1:12" ht="24">
      <c r="A82" s="211"/>
      <c r="B82" s="31">
        <v>77</v>
      </c>
      <c r="C82" s="36" t="s">
        <v>644</v>
      </c>
      <c r="D82" s="40" t="s">
        <v>646</v>
      </c>
      <c r="E82" s="36" t="s">
        <v>563</v>
      </c>
      <c r="F82" s="40" t="s">
        <v>192</v>
      </c>
      <c r="G82" s="40"/>
    </row>
    <row r="83" spans="1:12" ht="24">
      <c r="A83" s="211"/>
      <c r="B83" s="31">
        <v>78</v>
      </c>
      <c r="C83" s="36" t="s">
        <v>644</v>
      </c>
      <c r="D83" s="40" t="s">
        <v>647</v>
      </c>
      <c r="E83" s="36" t="s">
        <v>563</v>
      </c>
      <c r="F83" s="40" t="s">
        <v>192</v>
      </c>
      <c r="G83" s="40"/>
    </row>
    <row r="84" spans="1:12" ht="24">
      <c r="A84" s="211"/>
      <c r="B84" s="31">
        <v>79</v>
      </c>
      <c r="C84" s="36" t="s">
        <v>644</v>
      </c>
      <c r="D84" s="40" t="s">
        <v>648</v>
      </c>
      <c r="E84" s="36" t="s">
        <v>563</v>
      </c>
      <c r="F84" s="40" t="s">
        <v>192</v>
      </c>
      <c r="G84" s="40"/>
    </row>
    <row r="85" spans="1:12" ht="24">
      <c r="A85" s="211"/>
      <c r="B85" s="31">
        <v>80</v>
      </c>
      <c r="C85" s="36" t="s">
        <v>649</v>
      </c>
      <c r="D85" s="40" t="s">
        <v>650</v>
      </c>
      <c r="E85" s="36" t="s">
        <v>563</v>
      </c>
      <c r="F85" s="40" t="s">
        <v>192</v>
      </c>
      <c r="G85" s="40"/>
    </row>
    <row r="86" spans="1:12">
      <c r="A86" s="211"/>
      <c r="B86" s="31">
        <v>81</v>
      </c>
      <c r="C86" s="36" t="s">
        <v>651</v>
      </c>
      <c r="D86" s="40" t="s">
        <v>652</v>
      </c>
      <c r="E86" s="36" t="s">
        <v>563</v>
      </c>
      <c r="F86" s="40" t="s">
        <v>192</v>
      </c>
      <c r="G86" s="40"/>
    </row>
    <row r="87" spans="1:12" ht="24">
      <c r="A87" s="211"/>
      <c r="B87" s="31">
        <v>82</v>
      </c>
      <c r="C87" s="36" t="s">
        <v>653</v>
      </c>
      <c r="D87" s="40" t="s">
        <v>654</v>
      </c>
      <c r="E87" s="36" t="s">
        <v>563</v>
      </c>
      <c r="F87" s="40" t="s">
        <v>192</v>
      </c>
      <c r="G87" s="40"/>
    </row>
    <row r="88" spans="1:12" ht="24">
      <c r="A88" s="211"/>
      <c r="B88" s="31">
        <v>83</v>
      </c>
      <c r="C88" s="36" t="s">
        <v>653</v>
      </c>
      <c r="D88" s="40" t="s">
        <v>655</v>
      </c>
      <c r="E88" s="36" t="s">
        <v>563</v>
      </c>
      <c r="F88" s="40" t="s">
        <v>192</v>
      </c>
      <c r="G88" s="40"/>
    </row>
    <row r="89" spans="1:12" ht="24">
      <c r="A89" s="211"/>
      <c r="B89" s="31">
        <v>84</v>
      </c>
      <c r="C89" s="36" t="s">
        <v>653</v>
      </c>
      <c r="D89" s="40" t="s">
        <v>656</v>
      </c>
      <c r="E89" s="36" t="s">
        <v>563</v>
      </c>
      <c r="F89" s="40" t="s">
        <v>192</v>
      </c>
      <c r="G89" s="40"/>
    </row>
    <row r="90" spans="1:12" ht="24">
      <c r="A90" s="211"/>
      <c r="B90" s="31">
        <v>85</v>
      </c>
      <c r="C90" s="36" t="s">
        <v>653</v>
      </c>
      <c r="D90" s="40" t="s">
        <v>657</v>
      </c>
      <c r="E90" s="36" t="s">
        <v>563</v>
      </c>
      <c r="F90" s="40" t="s">
        <v>192</v>
      </c>
      <c r="G90" s="40"/>
    </row>
    <row r="91" spans="1:12">
      <c r="A91" s="211"/>
      <c r="B91" s="31">
        <v>86</v>
      </c>
      <c r="C91" s="36" t="s">
        <v>658</v>
      </c>
      <c r="D91" s="40" t="s">
        <v>659</v>
      </c>
      <c r="E91" s="36" t="s">
        <v>563</v>
      </c>
      <c r="F91" s="40" t="s">
        <v>192</v>
      </c>
      <c r="G91" s="40"/>
    </row>
    <row r="92" spans="1:12">
      <c r="A92" s="211"/>
      <c r="B92" s="31">
        <v>87</v>
      </c>
      <c r="C92" s="36" t="s">
        <v>658</v>
      </c>
      <c r="D92" s="40" t="s">
        <v>660</v>
      </c>
      <c r="E92" s="36" t="s">
        <v>563</v>
      </c>
      <c r="F92" s="40" t="s">
        <v>192</v>
      </c>
      <c r="G92" s="40"/>
    </row>
    <row r="93" spans="1:12">
      <c r="A93" s="211"/>
      <c r="B93" s="31">
        <v>88</v>
      </c>
      <c r="C93" s="36" t="s">
        <v>658</v>
      </c>
      <c r="D93" s="40" t="s">
        <v>661</v>
      </c>
      <c r="E93" s="36" t="s">
        <v>563</v>
      </c>
      <c r="F93" s="40" t="s">
        <v>192</v>
      </c>
      <c r="G93" s="40"/>
    </row>
    <row r="94" spans="1:12">
      <c r="A94" s="211"/>
      <c r="B94" s="31">
        <v>89</v>
      </c>
      <c r="C94" s="36" t="s">
        <v>658</v>
      </c>
      <c r="D94" s="40" t="s">
        <v>662</v>
      </c>
      <c r="E94" s="36" t="s">
        <v>563</v>
      </c>
      <c r="F94" s="40" t="s">
        <v>192</v>
      </c>
      <c r="G94" s="40"/>
    </row>
    <row r="95" spans="1:12" ht="24">
      <c r="A95" s="211"/>
      <c r="B95" s="31">
        <v>90</v>
      </c>
      <c r="C95" s="36" t="s">
        <v>663</v>
      </c>
      <c r="D95" s="40" t="s">
        <v>664</v>
      </c>
      <c r="E95" s="36" t="s">
        <v>563</v>
      </c>
      <c r="F95" s="40" t="s">
        <v>192</v>
      </c>
      <c r="G95" s="40"/>
    </row>
    <row r="96" spans="1:12">
      <c r="A96" s="211"/>
      <c r="B96" s="31">
        <v>91</v>
      </c>
      <c r="C96" s="36" t="s">
        <v>665</v>
      </c>
      <c r="D96" s="40" t="s">
        <v>666</v>
      </c>
      <c r="E96" s="36" t="s">
        <v>563</v>
      </c>
      <c r="F96" s="40" t="s">
        <v>192</v>
      </c>
      <c r="G96" s="40"/>
      <c r="H96" s="53"/>
      <c r="I96" s="53"/>
      <c r="J96" s="53"/>
      <c r="K96" s="53"/>
      <c r="L96" s="53"/>
    </row>
    <row r="97" spans="1:12">
      <c r="A97" s="211"/>
      <c r="B97" s="31">
        <v>92</v>
      </c>
      <c r="C97" s="36" t="s">
        <v>667</v>
      </c>
      <c r="D97" s="40" t="s">
        <v>668</v>
      </c>
      <c r="E97" s="36" t="s">
        <v>531</v>
      </c>
      <c r="F97" s="40" t="s">
        <v>192</v>
      </c>
      <c r="G97" s="40"/>
      <c r="H97" s="53"/>
      <c r="I97" s="53"/>
      <c r="J97" s="53"/>
      <c r="K97" s="53"/>
      <c r="L97" s="53"/>
    </row>
    <row r="98" spans="1:12">
      <c r="A98" s="211"/>
      <c r="B98" s="31">
        <v>93</v>
      </c>
      <c r="C98" s="36" t="s">
        <v>667</v>
      </c>
      <c r="D98" s="40" t="s">
        <v>669</v>
      </c>
      <c r="E98" s="36" t="s">
        <v>531</v>
      </c>
      <c r="F98" s="40" t="s">
        <v>192</v>
      </c>
      <c r="G98" s="40"/>
      <c r="H98" s="53"/>
      <c r="I98" s="53"/>
      <c r="J98" s="53"/>
      <c r="K98" s="53"/>
      <c r="L98" s="53"/>
    </row>
    <row r="99" spans="1:12">
      <c r="A99" s="211"/>
      <c r="B99" s="31">
        <v>94</v>
      </c>
      <c r="C99" s="36" t="s">
        <v>670</v>
      </c>
      <c r="D99" s="40" t="s">
        <v>671</v>
      </c>
      <c r="E99" s="36" t="s">
        <v>531</v>
      </c>
      <c r="F99" s="40" t="s">
        <v>192</v>
      </c>
      <c r="G99" s="40"/>
      <c r="H99" s="53"/>
      <c r="I99" s="53"/>
      <c r="J99" s="53"/>
      <c r="K99" s="53"/>
      <c r="L99" s="53"/>
    </row>
    <row r="100" spans="1:12" ht="24">
      <c r="A100" s="211"/>
      <c r="B100" s="31">
        <v>95</v>
      </c>
      <c r="C100" s="36" t="s">
        <v>672</v>
      </c>
      <c r="D100" s="40" t="s">
        <v>673</v>
      </c>
      <c r="E100" s="36" t="s">
        <v>563</v>
      </c>
      <c r="F100" s="40" t="s">
        <v>192</v>
      </c>
      <c r="G100" s="40"/>
      <c r="H100" s="53"/>
      <c r="I100" s="53"/>
      <c r="J100" s="53"/>
      <c r="K100" s="53"/>
      <c r="L100" s="53"/>
    </row>
    <row r="101" spans="1:12">
      <c r="A101" s="211"/>
      <c r="B101" s="31">
        <v>96</v>
      </c>
      <c r="C101" s="36" t="s">
        <v>674</v>
      </c>
      <c r="D101" s="40" t="s">
        <v>675</v>
      </c>
      <c r="E101" s="54" t="s">
        <v>584</v>
      </c>
      <c r="F101" s="40" t="s">
        <v>192</v>
      </c>
      <c r="G101" s="40"/>
      <c r="H101" s="53"/>
      <c r="I101" s="53"/>
      <c r="J101" s="53"/>
      <c r="K101" s="53"/>
      <c r="L101" s="53"/>
    </row>
    <row r="102" spans="1:12">
      <c r="A102" s="211"/>
      <c r="B102" s="31">
        <v>97</v>
      </c>
      <c r="C102" s="36" t="s">
        <v>676</v>
      </c>
      <c r="D102" s="40" t="s">
        <v>677</v>
      </c>
      <c r="E102" s="54" t="s">
        <v>584</v>
      </c>
      <c r="F102" s="40" t="s">
        <v>192</v>
      </c>
      <c r="G102" s="40"/>
      <c r="H102" s="53"/>
      <c r="I102" s="53"/>
      <c r="J102" s="53"/>
      <c r="K102" s="53"/>
      <c r="L102" s="53"/>
    </row>
    <row r="103" spans="1:12">
      <c r="A103" s="212"/>
      <c r="B103" s="31">
        <v>98</v>
      </c>
      <c r="C103" s="36" t="s">
        <v>678</v>
      </c>
      <c r="D103" s="40" t="s">
        <v>679</v>
      </c>
      <c r="E103" s="36" t="s">
        <v>563</v>
      </c>
      <c r="F103" s="40" t="s">
        <v>192</v>
      </c>
      <c r="G103" s="40"/>
      <c r="H103" s="53"/>
      <c r="I103" s="53"/>
      <c r="J103" s="53"/>
      <c r="K103" s="53"/>
      <c r="L103" s="53"/>
    </row>
    <row r="104" spans="1:12">
      <c r="A104" s="210" t="s">
        <v>339</v>
      </c>
      <c r="B104" s="29">
        <v>99</v>
      </c>
      <c r="C104" s="31" t="s">
        <v>680</v>
      </c>
      <c r="D104" s="54" t="s">
        <v>681</v>
      </c>
      <c r="E104" s="54" t="s">
        <v>584</v>
      </c>
      <c r="F104" s="55" t="s">
        <v>682</v>
      </c>
      <c r="G104" s="55"/>
      <c r="H104" s="53"/>
      <c r="I104" s="53"/>
      <c r="J104" s="53"/>
      <c r="K104" s="53"/>
      <c r="L104" s="53"/>
    </row>
    <row r="105" spans="1:12">
      <c r="A105" s="211"/>
      <c r="B105" s="31">
        <v>100</v>
      </c>
      <c r="C105" s="31" t="s">
        <v>680</v>
      </c>
      <c r="D105" s="54" t="s">
        <v>683</v>
      </c>
      <c r="E105" s="54" t="s">
        <v>531</v>
      </c>
      <c r="F105" s="55" t="s">
        <v>682</v>
      </c>
      <c r="G105" s="55"/>
      <c r="H105" s="53"/>
      <c r="I105" s="53"/>
      <c r="J105" s="53"/>
      <c r="K105" s="53"/>
      <c r="L105" s="53"/>
    </row>
    <row r="106" spans="1:12">
      <c r="A106" s="211"/>
      <c r="B106" s="31">
        <v>101</v>
      </c>
      <c r="C106" s="56" t="s">
        <v>684</v>
      </c>
      <c r="D106" s="57" t="s">
        <v>685</v>
      </c>
      <c r="E106" s="57" t="s">
        <v>686</v>
      </c>
      <c r="F106" s="55" t="s">
        <v>682</v>
      </c>
      <c r="G106" s="55"/>
      <c r="H106" s="53"/>
      <c r="I106" s="53"/>
      <c r="J106" s="53"/>
      <c r="K106" s="53"/>
      <c r="L106" s="53"/>
    </row>
    <row r="107" spans="1:12">
      <c r="A107" s="212"/>
      <c r="B107" s="31">
        <v>102</v>
      </c>
      <c r="C107" s="56" t="s">
        <v>687</v>
      </c>
      <c r="D107" s="40" t="s">
        <v>650</v>
      </c>
      <c r="E107" s="36" t="s">
        <v>688</v>
      </c>
      <c r="F107" s="36" t="s">
        <v>682</v>
      </c>
      <c r="G107" s="43"/>
      <c r="H107" s="53"/>
      <c r="I107" s="53"/>
      <c r="J107" s="53"/>
      <c r="K107" s="53"/>
      <c r="L107" s="53"/>
    </row>
    <row r="108" spans="1:12" ht="15">
      <c r="A108" s="213" t="s">
        <v>772</v>
      </c>
      <c r="B108" s="29">
        <v>103</v>
      </c>
      <c r="C108" s="58" t="s">
        <v>689</v>
      </c>
      <c r="D108" s="58" t="s">
        <v>690</v>
      </c>
      <c r="E108" s="59" t="s">
        <v>563</v>
      </c>
      <c r="F108" s="58" t="s">
        <v>10</v>
      </c>
      <c r="G108" s="59"/>
      <c r="H108" s="60"/>
      <c r="I108" s="60"/>
      <c r="J108" s="60"/>
      <c r="K108" s="60"/>
      <c r="L108" s="60"/>
    </row>
    <row r="109" spans="1:12" ht="25.5">
      <c r="A109" s="214"/>
      <c r="B109" s="31">
        <v>104</v>
      </c>
      <c r="C109" s="61" t="s">
        <v>691</v>
      </c>
      <c r="D109" s="58" t="s">
        <v>692</v>
      </c>
      <c r="E109" s="59" t="s">
        <v>563</v>
      </c>
      <c r="F109" s="58" t="s">
        <v>10</v>
      </c>
      <c r="G109" s="59"/>
      <c r="H109" s="60"/>
      <c r="I109" s="60"/>
      <c r="J109" s="60"/>
      <c r="K109" s="60"/>
      <c r="L109" s="60"/>
    </row>
    <row r="110" spans="1:12" ht="15">
      <c r="A110" s="214"/>
      <c r="B110" s="31">
        <v>105</v>
      </c>
      <c r="C110" s="58" t="s">
        <v>693</v>
      </c>
      <c r="D110" s="58" t="s">
        <v>694</v>
      </c>
      <c r="E110" s="59" t="s">
        <v>531</v>
      </c>
      <c r="F110" s="58" t="s">
        <v>10</v>
      </c>
      <c r="G110" s="59"/>
      <c r="H110" s="60"/>
      <c r="I110" s="60"/>
      <c r="J110" s="60"/>
      <c r="K110" s="60"/>
      <c r="L110" s="60"/>
    </row>
    <row r="111" spans="1:12" ht="15">
      <c r="A111" s="214"/>
      <c r="B111" s="31">
        <v>106</v>
      </c>
      <c r="C111" s="58" t="s">
        <v>693</v>
      </c>
      <c r="D111" s="62" t="s">
        <v>695</v>
      </c>
      <c r="E111" s="59" t="s">
        <v>531</v>
      </c>
      <c r="F111" s="62" t="s">
        <v>10</v>
      </c>
      <c r="G111" s="42"/>
      <c r="H111" s="60"/>
      <c r="I111" s="60"/>
      <c r="J111" s="60"/>
      <c r="K111" s="60"/>
      <c r="L111" s="60"/>
    </row>
    <row r="112" spans="1:12" ht="15">
      <c r="A112" s="214"/>
      <c r="B112" s="31">
        <v>107</v>
      </c>
      <c r="C112" s="58" t="s">
        <v>693</v>
      </c>
      <c r="D112" s="62" t="s">
        <v>696</v>
      </c>
      <c r="E112" s="59" t="s">
        <v>531</v>
      </c>
      <c r="F112" s="62" t="s">
        <v>10</v>
      </c>
      <c r="G112" s="42"/>
      <c r="H112" s="60"/>
      <c r="I112" s="60"/>
      <c r="J112" s="60"/>
      <c r="K112" s="60"/>
      <c r="L112" s="60"/>
    </row>
    <row r="113" spans="1:12" ht="15">
      <c r="A113" s="215"/>
      <c r="B113" s="31">
        <v>108</v>
      </c>
      <c r="C113" s="58" t="s">
        <v>693</v>
      </c>
      <c r="D113" s="62" t="s">
        <v>697</v>
      </c>
      <c r="E113" s="59" t="s">
        <v>531</v>
      </c>
      <c r="F113" s="62" t="s">
        <v>10</v>
      </c>
      <c r="G113" s="42"/>
      <c r="H113" s="60"/>
      <c r="I113" s="60"/>
      <c r="J113" s="60"/>
      <c r="K113" s="60"/>
      <c r="L113" s="60"/>
    </row>
    <row r="114" spans="1:12" ht="15">
      <c r="A114" s="210" t="s">
        <v>340</v>
      </c>
      <c r="B114" s="29">
        <v>109</v>
      </c>
      <c r="C114" s="63" t="s">
        <v>698</v>
      </c>
      <c r="D114" s="37" t="s">
        <v>699</v>
      </c>
      <c r="E114" s="37" t="s">
        <v>563</v>
      </c>
      <c r="F114" s="38" t="s">
        <v>10</v>
      </c>
      <c r="G114" s="38"/>
      <c r="H114" s="60"/>
      <c r="I114" s="60"/>
      <c r="J114" s="60"/>
      <c r="K114" s="60"/>
      <c r="L114" s="60"/>
    </row>
    <row r="115" spans="1:12" ht="15">
      <c r="A115" s="211"/>
      <c r="B115" s="31">
        <v>110</v>
      </c>
      <c r="C115" s="56" t="s">
        <v>700</v>
      </c>
      <c r="D115" s="40" t="s">
        <v>701</v>
      </c>
      <c r="E115" s="40" t="s">
        <v>563</v>
      </c>
      <c r="F115" s="38" t="s">
        <v>10</v>
      </c>
      <c r="G115" s="38"/>
      <c r="H115" s="60"/>
      <c r="I115" s="60"/>
      <c r="J115" s="60"/>
      <c r="K115" s="60"/>
      <c r="L115" s="60"/>
    </row>
    <row r="116" spans="1:12" ht="15">
      <c r="A116" s="211"/>
      <c r="B116" s="31">
        <v>111</v>
      </c>
      <c r="C116" s="56" t="s">
        <v>702</v>
      </c>
      <c r="D116" s="40" t="s">
        <v>703</v>
      </c>
      <c r="E116" s="40" t="s">
        <v>531</v>
      </c>
      <c r="F116" s="40" t="s">
        <v>10</v>
      </c>
      <c r="G116" s="38"/>
      <c r="H116" s="60"/>
      <c r="I116" s="60"/>
      <c r="J116" s="60"/>
      <c r="K116" s="60"/>
      <c r="L116" s="60"/>
    </row>
    <row r="117" spans="1:12" ht="15">
      <c r="A117" s="212"/>
      <c r="B117" s="31">
        <v>112</v>
      </c>
      <c r="C117" s="56" t="s">
        <v>702</v>
      </c>
      <c r="D117" s="40" t="s">
        <v>703</v>
      </c>
      <c r="E117" s="40" t="s">
        <v>563</v>
      </c>
      <c r="F117" s="38" t="s">
        <v>10</v>
      </c>
      <c r="G117" s="38"/>
      <c r="H117" s="60"/>
      <c r="I117" s="60"/>
      <c r="J117" s="60"/>
      <c r="K117" s="60"/>
      <c r="L117" s="60"/>
    </row>
    <row r="118" spans="1:12" ht="15">
      <c r="A118" s="210" t="s">
        <v>341</v>
      </c>
      <c r="B118" s="29">
        <v>113</v>
      </c>
      <c r="C118" s="63" t="s">
        <v>704</v>
      </c>
      <c r="D118" s="64" t="s">
        <v>705</v>
      </c>
      <c r="E118" s="64" t="s">
        <v>563</v>
      </c>
      <c r="F118" s="43" t="s">
        <v>10</v>
      </c>
      <c r="G118" s="43"/>
      <c r="H118" s="60"/>
      <c r="I118" s="60"/>
      <c r="J118" s="60"/>
      <c r="K118" s="60"/>
      <c r="L118" s="60"/>
    </row>
    <row r="119" spans="1:12" ht="15">
      <c r="A119" s="211"/>
      <c r="B119" s="31">
        <v>114</v>
      </c>
      <c r="C119" s="56" t="s">
        <v>706</v>
      </c>
      <c r="D119" s="36" t="s">
        <v>707</v>
      </c>
      <c r="E119" s="36" t="s">
        <v>563</v>
      </c>
      <c r="F119" s="43" t="s">
        <v>10</v>
      </c>
      <c r="G119" s="43"/>
      <c r="H119" s="60"/>
      <c r="I119" s="60"/>
      <c r="J119" s="60"/>
      <c r="K119" s="60"/>
      <c r="L119" s="60"/>
    </row>
    <row r="120" spans="1:12" ht="15">
      <c r="A120" s="211"/>
      <c r="B120" s="31">
        <v>115</v>
      </c>
      <c r="C120" s="44" t="s">
        <v>708</v>
      </c>
      <c r="D120" s="46" t="s">
        <v>539</v>
      </c>
      <c r="E120" s="36" t="s">
        <v>563</v>
      </c>
      <c r="F120" s="43" t="s">
        <v>10</v>
      </c>
      <c r="G120" s="43"/>
      <c r="H120" s="60"/>
      <c r="I120" s="60"/>
      <c r="J120" s="60"/>
      <c r="K120" s="60"/>
      <c r="L120" s="60"/>
    </row>
    <row r="121" spans="1:12" ht="15">
      <c r="A121" s="211"/>
      <c r="B121" s="31">
        <v>116</v>
      </c>
      <c r="C121" s="44" t="s">
        <v>708</v>
      </c>
      <c r="D121" s="46" t="s">
        <v>709</v>
      </c>
      <c r="E121" s="36" t="s">
        <v>563</v>
      </c>
      <c r="F121" s="43" t="s">
        <v>10</v>
      </c>
      <c r="G121" s="43"/>
      <c r="H121" s="60"/>
      <c r="I121" s="60"/>
      <c r="J121" s="60"/>
      <c r="K121" s="60"/>
      <c r="L121" s="60"/>
    </row>
    <row r="122" spans="1:12" ht="15">
      <c r="A122" s="211"/>
      <c r="B122" s="31">
        <v>117</v>
      </c>
      <c r="C122" s="44" t="s">
        <v>708</v>
      </c>
      <c r="D122" s="46" t="s">
        <v>710</v>
      </c>
      <c r="E122" s="36" t="s">
        <v>563</v>
      </c>
      <c r="F122" s="43" t="s">
        <v>10</v>
      </c>
      <c r="G122" s="43"/>
      <c r="H122" s="60"/>
      <c r="I122" s="60"/>
      <c r="J122" s="60"/>
      <c r="K122" s="60"/>
      <c r="L122" s="60"/>
    </row>
    <row r="123" spans="1:12" ht="15">
      <c r="A123" s="211"/>
      <c r="B123" s="31">
        <v>118</v>
      </c>
      <c r="C123" s="44" t="s">
        <v>708</v>
      </c>
      <c r="D123" s="46" t="s">
        <v>711</v>
      </c>
      <c r="E123" s="36" t="s">
        <v>563</v>
      </c>
      <c r="F123" s="43" t="s">
        <v>10</v>
      </c>
      <c r="G123" s="43"/>
      <c r="H123" s="60"/>
      <c r="I123" s="60"/>
      <c r="J123" s="60"/>
      <c r="K123" s="60"/>
      <c r="L123" s="60"/>
    </row>
    <row r="124" spans="1:12">
      <c r="A124" s="211"/>
      <c r="B124" s="65">
        <v>119</v>
      </c>
      <c r="C124" s="44" t="s">
        <v>712</v>
      </c>
      <c r="D124" s="46" t="s">
        <v>713</v>
      </c>
      <c r="E124" s="46" t="s">
        <v>563</v>
      </c>
      <c r="F124" s="43" t="s">
        <v>10</v>
      </c>
      <c r="G124" s="45"/>
      <c r="H124" s="53"/>
      <c r="I124" s="53"/>
      <c r="J124" s="53"/>
      <c r="K124" s="53"/>
      <c r="L124" s="53"/>
    </row>
    <row r="125" spans="1:12">
      <c r="A125" s="211"/>
      <c r="B125" s="65">
        <v>120</v>
      </c>
      <c r="C125" s="44" t="s">
        <v>712</v>
      </c>
      <c r="D125" s="46" t="s">
        <v>714</v>
      </c>
      <c r="E125" s="46" t="s">
        <v>563</v>
      </c>
      <c r="F125" s="43" t="s">
        <v>10</v>
      </c>
      <c r="G125" s="45"/>
      <c r="H125" s="53"/>
      <c r="I125" s="53"/>
      <c r="J125" s="53"/>
      <c r="K125" s="53"/>
      <c r="L125" s="53"/>
    </row>
    <row r="126" spans="1:12">
      <c r="A126" s="211"/>
      <c r="B126" s="65">
        <v>121</v>
      </c>
      <c r="C126" s="44" t="s">
        <v>712</v>
      </c>
      <c r="D126" s="46" t="s">
        <v>715</v>
      </c>
      <c r="E126" s="46" t="s">
        <v>563</v>
      </c>
      <c r="F126" s="43" t="s">
        <v>10</v>
      </c>
      <c r="G126" s="45"/>
      <c r="H126" s="53"/>
      <c r="I126" s="53"/>
      <c r="J126" s="53"/>
      <c r="K126" s="53"/>
      <c r="L126" s="53"/>
    </row>
    <row r="127" spans="1:12">
      <c r="A127" s="212"/>
      <c r="B127" s="65">
        <v>122</v>
      </c>
      <c r="C127" s="44" t="s">
        <v>712</v>
      </c>
      <c r="D127" s="46" t="s">
        <v>716</v>
      </c>
      <c r="E127" s="46" t="s">
        <v>563</v>
      </c>
      <c r="F127" s="43" t="s">
        <v>10</v>
      </c>
      <c r="G127" s="45"/>
      <c r="H127" s="53"/>
      <c r="I127" s="53"/>
      <c r="J127" s="53"/>
      <c r="K127" s="53"/>
      <c r="L127" s="53"/>
    </row>
    <row r="128" spans="1:12">
      <c r="A128" s="210" t="s">
        <v>342</v>
      </c>
      <c r="B128" s="66">
        <v>123</v>
      </c>
      <c r="C128" s="67" t="s">
        <v>674</v>
      </c>
      <c r="D128" s="67" t="s">
        <v>717</v>
      </c>
      <c r="E128" s="67" t="s">
        <v>563</v>
      </c>
      <c r="F128" s="43" t="s">
        <v>10</v>
      </c>
      <c r="G128" s="67"/>
    </row>
    <row r="129" spans="1:7">
      <c r="A129" s="212"/>
      <c r="B129" s="65">
        <v>124</v>
      </c>
      <c r="C129" s="67" t="s">
        <v>718</v>
      </c>
      <c r="D129" s="67" t="s">
        <v>719</v>
      </c>
      <c r="E129" s="67" t="s">
        <v>563</v>
      </c>
      <c r="F129" s="43" t="s">
        <v>10</v>
      </c>
      <c r="G129" s="67"/>
    </row>
    <row r="130" spans="1:7">
      <c r="A130" s="216" t="s">
        <v>343</v>
      </c>
      <c r="B130" s="66">
        <v>125</v>
      </c>
      <c r="C130" s="67" t="s">
        <v>720</v>
      </c>
      <c r="D130" s="67" t="s">
        <v>721</v>
      </c>
      <c r="E130" s="67" t="s">
        <v>722</v>
      </c>
      <c r="F130" s="43" t="s">
        <v>10</v>
      </c>
      <c r="G130" s="67"/>
    </row>
    <row r="131" spans="1:7">
      <c r="A131" s="217"/>
      <c r="B131" s="31">
        <v>126</v>
      </c>
      <c r="C131" s="67" t="s">
        <v>720</v>
      </c>
      <c r="D131" s="67" t="s">
        <v>723</v>
      </c>
      <c r="E131" s="67" t="s">
        <v>722</v>
      </c>
      <c r="F131" s="43" t="s">
        <v>10</v>
      </c>
      <c r="G131" s="67"/>
    </row>
    <row r="132" spans="1:7">
      <c r="A132" s="217"/>
      <c r="B132" s="31">
        <v>127</v>
      </c>
      <c r="C132" s="67" t="s">
        <v>720</v>
      </c>
      <c r="D132" s="67" t="s">
        <v>724</v>
      </c>
      <c r="E132" s="67" t="s">
        <v>722</v>
      </c>
      <c r="F132" s="43" t="s">
        <v>10</v>
      </c>
      <c r="G132" s="67"/>
    </row>
    <row r="133" spans="1:7">
      <c r="A133" s="217"/>
      <c r="B133" s="31">
        <v>128</v>
      </c>
      <c r="C133" s="67" t="s">
        <v>720</v>
      </c>
      <c r="D133" s="67" t="s">
        <v>725</v>
      </c>
      <c r="E133" s="67" t="s">
        <v>722</v>
      </c>
      <c r="F133" s="43" t="s">
        <v>10</v>
      </c>
      <c r="G133" s="67"/>
    </row>
    <row r="134" spans="1:7">
      <c r="A134" s="217"/>
      <c r="B134" s="31">
        <v>129</v>
      </c>
      <c r="C134" s="67" t="s">
        <v>726</v>
      </c>
      <c r="D134" s="67" t="s">
        <v>727</v>
      </c>
      <c r="E134" s="67" t="s">
        <v>563</v>
      </c>
      <c r="F134" s="43" t="s">
        <v>10</v>
      </c>
      <c r="G134" s="67"/>
    </row>
    <row r="135" spans="1:7">
      <c r="A135" s="218"/>
      <c r="B135" s="31">
        <v>130</v>
      </c>
      <c r="C135" s="67" t="s">
        <v>728</v>
      </c>
      <c r="D135" s="67" t="s">
        <v>729</v>
      </c>
      <c r="E135" s="67" t="s">
        <v>722</v>
      </c>
      <c r="F135" s="43" t="s">
        <v>10</v>
      </c>
      <c r="G135" s="67"/>
    </row>
    <row r="136" spans="1:7" ht="15">
      <c r="A136" s="83" t="s">
        <v>344</v>
      </c>
      <c r="B136" s="29">
        <v>131</v>
      </c>
      <c r="C136" s="60" t="s">
        <v>726</v>
      </c>
      <c r="D136" s="60" t="s">
        <v>727</v>
      </c>
      <c r="E136" s="60" t="s">
        <v>563</v>
      </c>
      <c r="F136" s="43" t="s">
        <v>10</v>
      </c>
      <c r="G136" s="67"/>
    </row>
    <row r="137" spans="1:7">
      <c r="A137" s="213" t="s">
        <v>345</v>
      </c>
      <c r="B137" s="29">
        <v>132</v>
      </c>
      <c r="C137" s="36" t="s">
        <v>564</v>
      </c>
      <c r="D137" s="40" t="s">
        <v>565</v>
      </c>
      <c r="E137" s="37" t="s">
        <v>566</v>
      </c>
      <c r="F137" s="43" t="s">
        <v>10</v>
      </c>
      <c r="G137" s="68"/>
    </row>
    <row r="138" spans="1:7" ht="24">
      <c r="A138" s="214"/>
      <c r="B138" s="31">
        <v>133</v>
      </c>
      <c r="C138" s="36" t="s">
        <v>608</v>
      </c>
      <c r="D138" s="36" t="s">
        <v>609</v>
      </c>
      <c r="E138" s="36" t="s">
        <v>563</v>
      </c>
      <c r="F138" s="43" t="s">
        <v>10</v>
      </c>
      <c r="G138" s="69"/>
    </row>
    <row r="139" spans="1:7">
      <c r="A139" s="214"/>
      <c r="B139" s="31">
        <v>134</v>
      </c>
      <c r="C139" s="31" t="s">
        <v>730</v>
      </c>
      <c r="D139" s="36" t="s">
        <v>731</v>
      </c>
      <c r="E139" s="36" t="s">
        <v>563</v>
      </c>
      <c r="F139" s="43" t="s">
        <v>10</v>
      </c>
      <c r="G139" s="70"/>
    </row>
    <row r="140" spans="1:7">
      <c r="A140" s="214"/>
      <c r="B140" s="31">
        <v>135</v>
      </c>
      <c r="C140" s="31" t="s">
        <v>732</v>
      </c>
      <c r="D140" s="36" t="s">
        <v>732</v>
      </c>
      <c r="E140" s="36" t="s">
        <v>531</v>
      </c>
      <c r="F140" s="43" t="s">
        <v>10</v>
      </c>
      <c r="G140" s="70"/>
    </row>
    <row r="141" spans="1:7">
      <c r="A141" s="214"/>
      <c r="B141" s="31">
        <v>136</v>
      </c>
      <c r="C141" s="31" t="s">
        <v>694</v>
      </c>
      <c r="D141" s="36" t="s">
        <v>694</v>
      </c>
      <c r="E141" s="36" t="s">
        <v>531</v>
      </c>
      <c r="F141" s="43" t="s">
        <v>10</v>
      </c>
      <c r="G141" s="70"/>
    </row>
    <row r="142" spans="1:7">
      <c r="A142" s="214"/>
      <c r="B142" s="31">
        <v>137</v>
      </c>
      <c r="C142" s="31" t="s">
        <v>733</v>
      </c>
      <c r="D142" s="36" t="s">
        <v>733</v>
      </c>
      <c r="E142" s="36" t="s">
        <v>531</v>
      </c>
      <c r="F142" s="43" t="s">
        <v>10</v>
      </c>
      <c r="G142" s="70"/>
    </row>
    <row r="143" spans="1:7">
      <c r="A143" s="214"/>
      <c r="B143" s="31">
        <v>138</v>
      </c>
      <c r="C143" s="31" t="s">
        <v>734</v>
      </c>
      <c r="D143" s="36" t="s">
        <v>734</v>
      </c>
      <c r="E143" s="36" t="s">
        <v>531</v>
      </c>
      <c r="F143" s="43" t="s">
        <v>10</v>
      </c>
      <c r="G143" s="70"/>
    </row>
    <row r="144" spans="1:7">
      <c r="A144" s="215"/>
      <c r="B144" s="31">
        <v>139</v>
      </c>
      <c r="C144" s="31" t="s">
        <v>735</v>
      </c>
      <c r="D144" s="36" t="s">
        <v>736</v>
      </c>
      <c r="E144" s="36" t="s">
        <v>531</v>
      </c>
      <c r="F144" s="43" t="s">
        <v>10</v>
      </c>
      <c r="G144" s="70"/>
    </row>
    <row r="145" spans="1:7">
      <c r="A145" s="210" t="s">
        <v>347</v>
      </c>
      <c r="B145" s="29">
        <v>140</v>
      </c>
      <c r="C145" s="31" t="s">
        <v>737</v>
      </c>
      <c r="D145" s="71" t="s">
        <v>738</v>
      </c>
      <c r="E145" s="31" t="s">
        <v>531</v>
      </c>
      <c r="F145" s="43" t="s">
        <v>10</v>
      </c>
      <c r="G145" s="72"/>
    </row>
    <row r="146" spans="1:7">
      <c r="A146" s="211"/>
      <c r="B146" s="31">
        <v>141</v>
      </c>
      <c r="C146" s="31" t="s">
        <v>737</v>
      </c>
      <c r="D146" s="31" t="s">
        <v>739</v>
      </c>
      <c r="E146" s="31" t="s">
        <v>531</v>
      </c>
      <c r="F146" s="43" t="s">
        <v>10</v>
      </c>
      <c r="G146" s="72"/>
    </row>
    <row r="147" spans="1:7">
      <c r="A147" s="211"/>
      <c r="B147" s="31">
        <v>142</v>
      </c>
      <c r="C147" s="31" t="s">
        <v>737</v>
      </c>
      <c r="D147" s="71" t="s">
        <v>740</v>
      </c>
      <c r="E147" s="31" t="s">
        <v>531</v>
      </c>
      <c r="F147" s="43" t="s">
        <v>10</v>
      </c>
      <c r="G147" s="72"/>
    </row>
    <row r="148" spans="1:7">
      <c r="A148" s="212"/>
      <c r="B148" s="31">
        <v>143</v>
      </c>
      <c r="C148" s="31" t="s">
        <v>737</v>
      </c>
      <c r="D148" s="71" t="s">
        <v>741</v>
      </c>
      <c r="E148" s="31" t="s">
        <v>531</v>
      </c>
      <c r="F148" s="43" t="s">
        <v>10</v>
      </c>
      <c r="G148" s="72"/>
    </row>
    <row r="149" spans="1:7">
      <c r="A149" s="210" t="s">
        <v>346</v>
      </c>
      <c r="B149" s="29">
        <v>144</v>
      </c>
      <c r="C149" s="31" t="s">
        <v>737</v>
      </c>
      <c r="D149" s="71" t="s">
        <v>738</v>
      </c>
      <c r="E149" s="31" t="s">
        <v>531</v>
      </c>
      <c r="F149" s="43" t="s">
        <v>10</v>
      </c>
      <c r="G149" s="72"/>
    </row>
    <row r="150" spans="1:7">
      <c r="A150" s="211"/>
      <c r="B150" s="31">
        <v>145</v>
      </c>
      <c r="C150" s="31" t="s">
        <v>737</v>
      </c>
      <c r="D150" s="31" t="s">
        <v>739</v>
      </c>
      <c r="E150" s="31" t="s">
        <v>531</v>
      </c>
      <c r="F150" s="43" t="s">
        <v>10</v>
      </c>
      <c r="G150" s="72"/>
    </row>
    <row r="151" spans="1:7">
      <c r="A151" s="211"/>
      <c r="B151" s="31">
        <v>146</v>
      </c>
      <c r="C151" s="31" t="s">
        <v>737</v>
      </c>
      <c r="D151" s="71" t="s">
        <v>740</v>
      </c>
      <c r="E151" s="31" t="s">
        <v>531</v>
      </c>
      <c r="F151" s="43" t="s">
        <v>10</v>
      </c>
      <c r="G151" s="72"/>
    </row>
    <row r="152" spans="1:7">
      <c r="A152" s="211"/>
      <c r="B152" s="31">
        <v>147</v>
      </c>
      <c r="C152" s="31" t="s">
        <v>737</v>
      </c>
      <c r="D152" s="71" t="s">
        <v>741</v>
      </c>
      <c r="E152" s="31" t="s">
        <v>531</v>
      </c>
      <c r="F152" s="43" t="s">
        <v>10</v>
      </c>
      <c r="G152" s="72"/>
    </row>
    <row r="153" spans="1:7">
      <c r="A153" s="211"/>
      <c r="B153" s="31">
        <v>148</v>
      </c>
      <c r="C153" s="31" t="s">
        <v>742</v>
      </c>
      <c r="D153" s="31" t="s">
        <v>692</v>
      </c>
      <c r="E153" s="31" t="s">
        <v>563</v>
      </c>
      <c r="F153" s="43" t="s">
        <v>10</v>
      </c>
      <c r="G153" s="72"/>
    </row>
    <row r="154" spans="1:7">
      <c r="A154" s="212"/>
      <c r="B154" s="31">
        <v>149</v>
      </c>
      <c r="C154" s="31" t="s">
        <v>743</v>
      </c>
      <c r="D154" s="31" t="s">
        <v>744</v>
      </c>
      <c r="E154" s="31" t="s">
        <v>563</v>
      </c>
      <c r="F154" s="43" t="s">
        <v>10</v>
      </c>
      <c r="G154" s="72"/>
    </row>
    <row r="155" spans="1:7">
      <c r="A155" s="210" t="s">
        <v>771</v>
      </c>
      <c r="B155" s="29">
        <v>150</v>
      </c>
      <c r="C155" s="42" t="s">
        <v>745</v>
      </c>
      <c r="D155" s="42" t="s">
        <v>746</v>
      </c>
      <c r="E155" s="42" t="s">
        <v>563</v>
      </c>
      <c r="F155" s="43" t="s">
        <v>10</v>
      </c>
      <c r="G155" s="42"/>
    </row>
    <row r="156" spans="1:7">
      <c r="A156" s="211"/>
      <c r="B156" s="31">
        <v>151</v>
      </c>
      <c r="C156" s="42" t="s">
        <v>745</v>
      </c>
      <c r="D156" s="42" t="s">
        <v>747</v>
      </c>
      <c r="E156" s="42" t="s">
        <v>563</v>
      </c>
      <c r="F156" s="43" t="s">
        <v>10</v>
      </c>
      <c r="G156" s="42"/>
    </row>
    <row r="157" spans="1:7">
      <c r="A157" s="211"/>
      <c r="B157" s="31">
        <v>152</v>
      </c>
      <c r="C157" s="42" t="s">
        <v>745</v>
      </c>
      <c r="D157" s="42" t="s">
        <v>748</v>
      </c>
      <c r="E157" s="42" t="s">
        <v>563</v>
      </c>
      <c r="F157" s="43" t="s">
        <v>10</v>
      </c>
      <c r="G157" s="42"/>
    </row>
    <row r="158" spans="1:7">
      <c r="A158" s="211"/>
      <c r="B158" s="31">
        <v>153</v>
      </c>
      <c r="C158" s="42" t="s">
        <v>745</v>
      </c>
      <c r="D158" s="42" t="s">
        <v>749</v>
      </c>
      <c r="E158" s="42" t="s">
        <v>563</v>
      </c>
      <c r="F158" s="43" t="s">
        <v>10</v>
      </c>
      <c r="G158" s="42"/>
    </row>
    <row r="159" spans="1:7">
      <c r="A159" s="211"/>
      <c r="B159" s="31">
        <v>154</v>
      </c>
      <c r="C159" s="42" t="s">
        <v>575</v>
      </c>
      <c r="D159" s="42" t="s">
        <v>576</v>
      </c>
      <c r="E159" s="42" t="s">
        <v>563</v>
      </c>
      <c r="F159" s="43" t="s">
        <v>10</v>
      </c>
      <c r="G159" s="42"/>
    </row>
    <row r="160" spans="1:7">
      <c r="A160" s="211"/>
      <c r="B160" s="31">
        <v>155</v>
      </c>
      <c r="C160" s="42" t="s">
        <v>575</v>
      </c>
      <c r="D160" s="42" t="s">
        <v>577</v>
      </c>
      <c r="E160" s="42" t="s">
        <v>563</v>
      </c>
      <c r="F160" s="43" t="s">
        <v>10</v>
      </c>
      <c r="G160" s="42"/>
    </row>
    <row r="161" spans="1:7">
      <c r="A161" s="211"/>
      <c r="B161" s="31">
        <v>156</v>
      </c>
      <c r="C161" s="42" t="s">
        <v>575</v>
      </c>
      <c r="D161" s="42" t="s">
        <v>578</v>
      </c>
      <c r="E161" s="42" t="s">
        <v>563</v>
      </c>
      <c r="F161" s="43" t="s">
        <v>10</v>
      </c>
      <c r="G161" s="42"/>
    </row>
    <row r="162" spans="1:7">
      <c r="A162" s="211"/>
      <c r="B162" s="31">
        <v>157</v>
      </c>
      <c r="C162" s="42" t="s">
        <v>575</v>
      </c>
      <c r="D162" s="42" t="s">
        <v>579</v>
      </c>
      <c r="E162" s="42" t="s">
        <v>563</v>
      </c>
      <c r="F162" s="43" t="s">
        <v>10</v>
      </c>
      <c r="G162" s="42"/>
    </row>
    <row r="163" spans="1:7">
      <c r="A163" s="212"/>
      <c r="B163" s="31">
        <v>158</v>
      </c>
      <c r="C163" s="73" t="s">
        <v>750</v>
      </c>
      <c r="D163" s="73" t="s">
        <v>751</v>
      </c>
      <c r="E163" s="73" t="s">
        <v>563</v>
      </c>
      <c r="F163" s="43" t="s">
        <v>10</v>
      </c>
      <c r="G163" s="73"/>
    </row>
    <row r="164" spans="1:7">
      <c r="A164" s="210" t="s">
        <v>348</v>
      </c>
      <c r="B164" s="29">
        <v>159</v>
      </c>
      <c r="C164" s="31" t="s">
        <v>752</v>
      </c>
      <c r="D164" s="74" t="s">
        <v>753</v>
      </c>
      <c r="E164" s="74" t="s">
        <v>563</v>
      </c>
      <c r="F164" s="43" t="s">
        <v>10</v>
      </c>
      <c r="G164" s="71"/>
    </row>
    <row r="165" spans="1:7">
      <c r="A165" s="228"/>
      <c r="B165" s="31">
        <v>160</v>
      </c>
      <c r="C165" s="56" t="s">
        <v>754</v>
      </c>
      <c r="D165" s="75" t="s">
        <v>755</v>
      </c>
      <c r="E165" s="74" t="s">
        <v>563</v>
      </c>
      <c r="F165" s="43" t="s">
        <v>10</v>
      </c>
      <c r="G165" s="71"/>
    </row>
    <row r="166" spans="1:7" ht="24">
      <c r="A166" s="228"/>
      <c r="B166" s="31">
        <v>161</v>
      </c>
      <c r="C166" s="56" t="s">
        <v>756</v>
      </c>
      <c r="D166" s="75" t="s">
        <v>707</v>
      </c>
      <c r="E166" s="74" t="s">
        <v>563</v>
      </c>
      <c r="F166" s="43" t="s">
        <v>10</v>
      </c>
      <c r="G166" s="71"/>
    </row>
    <row r="167" spans="1:7">
      <c r="A167" s="228"/>
      <c r="B167" s="31">
        <v>162</v>
      </c>
      <c r="C167" s="56" t="s">
        <v>757</v>
      </c>
      <c r="D167" s="75" t="s">
        <v>758</v>
      </c>
      <c r="E167" s="74" t="s">
        <v>563</v>
      </c>
      <c r="F167" s="43" t="s">
        <v>10</v>
      </c>
      <c r="G167" s="71"/>
    </row>
    <row r="168" spans="1:7">
      <c r="A168" s="228"/>
      <c r="B168" s="31">
        <v>163</v>
      </c>
      <c r="C168" s="56" t="s">
        <v>759</v>
      </c>
      <c r="D168" s="75" t="s">
        <v>760</v>
      </c>
      <c r="E168" s="74" t="s">
        <v>531</v>
      </c>
      <c r="F168" s="43" t="s">
        <v>10</v>
      </c>
      <c r="G168" s="71"/>
    </row>
    <row r="169" spans="1:7" ht="24">
      <c r="A169" s="228"/>
      <c r="B169" s="31">
        <v>164</v>
      </c>
      <c r="C169" s="56" t="s">
        <v>761</v>
      </c>
      <c r="D169" s="75" t="s">
        <v>762</v>
      </c>
      <c r="E169" s="74" t="s">
        <v>531</v>
      </c>
      <c r="F169" s="43" t="s">
        <v>10</v>
      </c>
      <c r="G169" s="71"/>
    </row>
    <row r="170" spans="1:7" ht="24">
      <c r="A170" s="228"/>
      <c r="B170" s="31">
        <v>165</v>
      </c>
      <c r="C170" s="76" t="s">
        <v>761</v>
      </c>
      <c r="D170" s="74" t="s">
        <v>763</v>
      </c>
      <c r="E170" s="74" t="s">
        <v>531</v>
      </c>
      <c r="F170" s="43" t="s">
        <v>10</v>
      </c>
      <c r="G170" s="71"/>
    </row>
    <row r="171" spans="1:7">
      <c r="A171" s="229"/>
      <c r="B171" s="31">
        <v>166</v>
      </c>
      <c r="C171" s="77" t="s">
        <v>764</v>
      </c>
      <c r="D171" s="74" t="s">
        <v>703</v>
      </c>
      <c r="E171" s="74" t="s">
        <v>531</v>
      </c>
      <c r="F171" s="43" t="s">
        <v>10</v>
      </c>
      <c r="G171" s="71"/>
    </row>
    <row r="172" spans="1:7">
      <c r="A172" s="210" t="s">
        <v>770</v>
      </c>
      <c r="B172" s="29">
        <v>167</v>
      </c>
      <c r="C172" s="30" t="s">
        <v>765</v>
      </c>
      <c r="D172" s="30" t="s">
        <v>766</v>
      </c>
      <c r="E172" s="30" t="s">
        <v>531</v>
      </c>
      <c r="F172" s="43" t="s">
        <v>10</v>
      </c>
      <c r="G172" s="30"/>
    </row>
    <row r="173" spans="1:7" ht="24">
      <c r="A173" s="212"/>
      <c r="B173" s="31">
        <v>168</v>
      </c>
      <c r="C173" s="30" t="s">
        <v>767</v>
      </c>
      <c r="D173" s="32" t="s">
        <v>768</v>
      </c>
      <c r="E173" s="30" t="s">
        <v>531</v>
      </c>
      <c r="F173" s="43" t="s">
        <v>10</v>
      </c>
      <c r="G173" s="30"/>
    </row>
    <row r="174" spans="1:7" ht="15">
      <c r="B174" s="78"/>
      <c r="C174" s="78"/>
      <c r="D174" s="78"/>
      <c r="E174" s="79"/>
      <c r="F174" s="78"/>
      <c r="G174" s="79"/>
    </row>
    <row r="175" spans="1:7" ht="15">
      <c r="B175" s="78"/>
      <c r="C175" s="78"/>
      <c r="D175" s="78"/>
      <c r="E175" s="79"/>
      <c r="F175" s="78"/>
      <c r="G175" s="79"/>
    </row>
    <row r="176" spans="1:7" ht="48.75" customHeight="1">
      <c r="B176" s="78"/>
      <c r="C176" s="91"/>
      <c r="D176" s="92" t="s">
        <v>781</v>
      </c>
      <c r="E176" s="208"/>
      <c r="F176" s="209"/>
      <c r="G176" s="91"/>
    </row>
    <row r="177" spans="2:7" ht="15">
      <c r="B177" s="78"/>
      <c r="C177" s="78"/>
      <c r="D177" s="78"/>
      <c r="E177" s="79"/>
      <c r="F177" s="78"/>
      <c r="G177" s="79"/>
    </row>
    <row r="178" spans="2:7" ht="15">
      <c r="B178" s="78"/>
      <c r="C178" s="78"/>
      <c r="D178" s="78"/>
      <c r="E178" s="79"/>
      <c r="F178" s="78"/>
      <c r="G178" s="79"/>
    </row>
    <row r="179" spans="2:7" ht="15">
      <c r="B179" s="78"/>
      <c r="C179" s="78"/>
      <c r="D179" s="78"/>
      <c r="E179" s="79"/>
      <c r="F179" s="78"/>
      <c r="G179" s="79"/>
    </row>
    <row r="180" spans="2:7" ht="15">
      <c r="B180" s="78"/>
      <c r="C180" s="78"/>
      <c r="D180" s="78"/>
      <c r="E180" s="79"/>
      <c r="F180" s="78"/>
      <c r="G180" s="79"/>
    </row>
    <row r="181" spans="2:7" ht="15">
      <c r="B181" s="78"/>
      <c r="C181" s="78"/>
      <c r="D181" s="78"/>
      <c r="E181" s="79"/>
      <c r="F181" s="78"/>
      <c r="G181" s="79"/>
    </row>
    <row r="182" spans="2:7" ht="15">
      <c r="B182" s="78"/>
      <c r="C182" s="78"/>
      <c r="D182" s="78"/>
      <c r="E182" s="79"/>
      <c r="F182" s="78"/>
      <c r="G182" s="79"/>
    </row>
    <row r="183" spans="2:7" ht="15">
      <c r="B183" s="78"/>
      <c r="C183" s="78"/>
      <c r="D183" s="78"/>
      <c r="E183" s="79"/>
      <c r="F183" s="78"/>
      <c r="G183" s="79"/>
    </row>
    <row r="184" spans="2:7" ht="15">
      <c r="B184" s="78"/>
      <c r="C184" s="78"/>
      <c r="D184" s="78"/>
      <c r="E184" s="79"/>
      <c r="F184" s="78"/>
      <c r="G184" s="79"/>
    </row>
    <row r="185" spans="2:7" ht="15">
      <c r="B185" s="78"/>
      <c r="C185" s="78"/>
      <c r="D185" s="78"/>
      <c r="E185" s="79"/>
      <c r="F185" s="78"/>
      <c r="G185" s="79"/>
    </row>
    <row r="186" spans="2:7" ht="15">
      <c r="B186" s="78"/>
      <c r="C186" s="78"/>
      <c r="D186" s="78"/>
      <c r="E186" s="79"/>
      <c r="F186" s="78"/>
      <c r="G186" s="79"/>
    </row>
    <row r="187" spans="2:7" ht="15">
      <c r="B187" s="78"/>
      <c r="C187" s="78"/>
      <c r="D187" s="78"/>
      <c r="E187" s="79"/>
      <c r="F187" s="78"/>
      <c r="G187" s="79"/>
    </row>
    <row r="188" spans="2:7" ht="15">
      <c r="B188" s="78"/>
      <c r="C188" s="78"/>
      <c r="D188" s="78"/>
      <c r="E188" s="79"/>
      <c r="F188" s="78"/>
      <c r="G188" s="79"/>
    </row>
    <row r="189" spans="2:7" ht="15">
      <c r="B189" s="78"/>
      <c r="C189" s="78"/>
      <c r="D189" s="78"/>
      <c r="E189" s="79"/>
      <c r="F189" s="78"/>
      <c r="G189" s="79"/>
    </row>
    <row r="190" spans="2:7" ht="15">
      <c r="B190" s="78"/>
      <c r="C190" s="78"/>
      <c r="D190" s="78"/>
      <c r="E190" s="79"/>
      <c r="F190" s="78"/>
      <c r="G190" s="79"/>
    </row>
    <row r="191" spans="2:7" ht="15">
      <c r="E191" s="79"/>
      <c r="F191" s="78"/>
      <c r="G191" s="79"/>
    </row>
    <row r="192" spans="2:7" ht="15">
      <c r="E192" s="79"/>
      <c r="F192" s="78"/>
      <c r="G192" s="79"/>
    </row>
    <row r="193" spans="5:7" ht="15">
      <c r="E193" s="79"/>
      <c r="F193" s="78"/>
      <c r="G193" s="79"/>
    </row>
    <row r="194" spans="5:7" ht="15">
      <c r="E194" s="79"/>
      <c r="F194" s="78"/>
      <c r="G194" s="79"/>
    </row>
    <row r="195" spans="5:7" ht="15">
      <c r="E195" s="79"/>
      <c r="F195" s="78"/>
      <c r="G195" s="79"/>
    </row>
    <row r="196" spans="5:7" ht="15">
      <c r="E196" s="79"/>
      <c r="F196" s="78"/>
      <c r="G196" s="79"/>
    </row>
    <row r="197" spans="5:7" ht="15">
      <c r="E197" s="79"/>
      <c r="F197" s="78"/>
      <c r="G197" s="79"/>
    </row>
    <row r="198" spans="5:7" ht="15">
      <c r="E198" s="79"/>
      <c r="F198" s="78"/>
      <c r="G198" s="79"/>
    </row>
    <row r="199" spans="5:7" ht="15">
      <c r="E199" s="79"/>
      <c r="F199" s="78"/>
      <c r="G199" s="79"/>
    </row>
    <row r="200" spans="5:7" ht="15">
      <c r="E200" s="79"/>
      <c r="F200" s="78"/>
      <c r="G200" s="79"/>
    </row>
    <row r="201" spans="5:7" ht="15">
      <c r="E201" s="79"/>
      <c r="F201" s="78"/>
      <c r="G201" s="79"/>
    </row>
    <row r="202" spans="5:7" ht="15">
      <c r="E202" s="79"/>
      <c r="F202" s="78"/>
      <c r="G202" s="79"/>
    </row>
    <row r="203" spans="5:7" ht="15">
      <c r="E203" s="79"/>
      <c r="F203" s="78"/>
      <c r="G203" s="79"/>
    </row>
    <row r="204" spans="5:7" ht="15">
      <c r="E204" s="79"/>
      <c r="F204" s="78"/>
      <c r="G204" s="79"/>
    </row>
    <row r="205" spans="5:7" ht="15">
      <c r="E205" s="79"/>
      <c r="F205" s="78"/>
      <c r="G205" s="79"/>
    </row>
    <row r="206" spans="5:7" ht="15">
      <c r="E206" s="79"/>
      <c r="F206" s="78"/>
      <c r="G206" s="79"/>
    </row>
    <row r="207" spans="5:7" ht="15">
      <c r="E207" s="79"/>
      <c r="F207" s="78"/>
      <c r="G207" s="79"/>
    </row>
    <row r="208" spans="5:7" ht="15">
      <c r="E208" s="79"/>
      <c r="F208" s="78"/>
      <c r="G208" s="79"/>
    </row>
    <row r="209" spans="5:7" ht="15">
      <c r="E209" s="79"/>
      <c r="F209" s="78"/>
      <c r="G209" s="79"/>
    </row>
    <row r="210" spans="5:7" ht="15">
      <c r="E210" s="79"/>
      <c r="F210" s="78"/>
      <c r="G210" s="79"/>
    </row>
    <row r="211" spans="5:7" ht="15">
      <c r="E211" s="79"/>
      <c r="F211" s="78"/>
      <c r="G211" s="79"/>
    </row>
    <row r="212" spans="5:7" ht="15">
      <c r="E212" s="79"/>
      <c r="F212" s="78"/>
      <c r="G212" s="79"/>
    </row>
    <row r="213" spans="5:7" ht="15">
      <c r="E213" s="79"/>
      <c r="F213" s="78"/>
      <c r="G213" s="79"/>
    </row>
    <row r="214" spans="5:7" ht="15">
      <c r="E214" s="79"/>
      <c r="F214" s="78"/>
      <c r="G214" s="79"/>
    </row>
    <row r="215" spans="5:7" ht="15">
      <c r="E215" s="79"/>
      <c r="F215" s="78"/>
      <c r="G215" s="79"/>
    </row>
    <row r="216" spans="5:7" ht="15">
      <c r="E216" s="79"/>
      <c r="F216" s="78"/>
      <c r="G216" s="79"/>
    </row>
    <row r="217" spans="5:7" ht="15">
      <c r="E217" s="79"/>
      <c r="F217" s="78"/>
      <c r="G217" s="79"/>
    </row>
    <row r="218" spans="5:7" ht="15">
      <c r="E218" s="79"/>
      <c r="F218" s="78"/>
      <c r="G218" s="79"/>
    </row>
    <row r="219" spans="5:7" ht="15">
      <c r="E219" s="79"/>
      <c r="F219" s="78"/>
      <c r="G219" s="79"/>
    </row>
    <row r="220" spans="5:7" ht="15">
      <c r="E220" s="79"/>
      <c r="F220" s="78"/>
      <c r="G220" s="79"/>
    </row>
    <row r="221" spans="5:7" ht="15">
      <c r="E221" s="79"/>
      <c r="F221" s="78"/>
      <c r="G221" s="79"/>
    </row>
    <row r="222" spans="5:7" ht="15">
      <c r="E222" s="79"/>
      <c r="F222" s="78"/>
      <c r="G222" s="79"/>
    </row>
    <row r="223" spans="5:7" ht="15">
      <c r="E223" s="79"/>
      <c r="F223" s="78"/>
      <c r="G223" s="79"/>
    </row>
    <row r="224" spans="5:7" ht="15">
      <c r="E224" s="79"/>
      <c r="F224" s="78"/>
      <c r="G224" s="79"/>
    </row>
    <row r="225" spans="5:7" ht="15">
      <c r="E225" s="79"/>
      <c r="F225" s="78"/>
      <c r="G225" s="79"/>
    </row>
    <row r="226" spans="5:7" ht="15">
      <c r="E226" s="79"/>
      <c r="F226" s="78"/>
      <c r="G226" s="79"/>
    </row>
    <row r="227" spans="5:7" ht="15">
      <c r="E227" s="79"/>
      <c r="F227" s="78"/>
      <c r="G227" s="79"/>
    </row>
    <row r="228" spans="5:7" ht="15">
      <c r="E228" s="79"/>
      <c r="F228" s="78"/>
      <c r="G228" s="79"/>
    </row>
    <row r="229" spans="5:7" ht="15">
      <c r="E229" s="79"/>
      <c r="F229" s="78"/>
      <c r="G229" s="79"/>
    </row>
    <row r="230" spans="5:7" ht="15">
      <c r="E230" s="79"/>
      <c r="F230" s="78"/>
      <c r="G230" s="79"/>
    </row>
    <row r="231" spans="5:7" ht="15">
      <c r="E231" s="79"/>
      <c r="F231" s="78"/>
      <c r="G231" s="79"/>
    </row>
    <row r="232" spans="5:7" ht="15">
      <c r="E232" s="79"/>
      <c r="F232" s="78"/>
      <c r="G232" s="79"/>
    </row>
    <row r="233" spans="5:7" ht="15">
      <c r="E233" s="79"/>
      <c r="F233" s="78"/>
      <c r="G233" s="79"/>
    </row>
    <row r="234" spans="5:7" ht="15">
      <c r="E234" s="79"/>
      <c r="F234" s="78"/>
      <c r="G234" s="79"/>
    </row>
    <row r="235" spans="5:7" ht="15">
      <c r="E235" s="79"/>
      <c r="F235" s="78"/>
      <c r="G235" s="79"/>
    </row>
    <row r="236" spans="5:7" ht="15">
      <c r="E236" s="79"/>
      <c r="F236" s="78"/>
      <c r="G236" s="79"/>
    </row>
    <row r="237" spans="5:7" ht="15">
      <c r="E237" s="79"/>
      <c r="F237" s="78"/>
      <c r="G237" s="79"/>
    </row>
    <row r="238" spans="5:7" ht="15">
      <c r="E238" s="79"/>
      <c r="F238" s="78"/>
      <c r="G238" s="79"/>
    </row>
    <row r="239" spans="5:7" ht="15">
      <c r="E239" s="79"/>
      <c r="F239" s="78"/>
      <c r="G239" s="79"/>
    </row>
    <row r="240" spans="5:7" ht="15">
      <c r="E240" s="79"/>
      <c r="F240" s="78"/>
      <c r="G240" s="79"/>
    </row>
    <row r="241" spans="5:7" ht="15">
      <c r="E241" s="79"/>
      <c r="F241" s="78"/>
      <c r="G241" s="79"/>
    </row>
    <row r="242" spans="5:7" ht="15">
      <c r="E242" s="79"/>
      <c r="F242" s="78"/>
      <c r="G242" s="79"/>
    </row>
    <row r="243" spans="5:7" ht="15">
      <c r="E243" s="79"/>
      <c r="F243" s="78"/>
      <c r="G243" s="79"/>
    </row>
    <row r="244" spans="5:7" ht="15">
      <c r="E244" s="79"/>
      <c r="F244" s="78"/>
      <c r="G244" s="79"/>
    </row>
    <row r="245" spans="5:7" ht="15">
      <c r="E245" s="79"/>
      <c r="F245" s="78"/>
      <c r="G245" s="79"/>
    </row>
    <row r="246" spans="5:7" ht="15">
      <c r="E246" s="79"/>
      <c r="F246" s="78"/>
      <c r="G246" s="79"/>
    </row>
    <row r="247" spans="5:7" ht="15">
      <c r="E247" s="79"/>
      <c r="F247" s="78"/>
      <c r="G247" s="79"/>
    </row>
    <row r="248" spans="5:7" ht="15">
      <c r="E248" s="79"/>
      <c r="F248" s="78"/>
      <c r="G248" s="79"/>
    </row>
    <row r="249" spans="5:7" ht="15">
      <c r="E249" s="79"/>
      <c r="F249" s="78"/>
      <c r="G249" s="79"/>
    </row>
    <row r="250" spans="5:7" ht="15">
      <c r="E250" s="79"/>
      <c r="F250" s="78"/>
      <c r="G250" s="79"/>
    </row>
    <row r="251" spans="5:7" ht="15">
      <c r="E251" s="79"/>
      <c r="F251" s="78"/>
      <c r="G251" s="79"/>
    </row>
    <row r="252" spans="5:7" ht="15">
      <c r="E252" s="79"/>
      <c r="F252" s="78"/>
      <c r="G252" s="79"/>
    </row>
    <row r="253" spans="5:7" ht="15">
      <c r="E253" s="79"/>
      <c r="F253" s="78"/>
      <c r="G253" s="79"/>
    </row>
    <row r="254" spans="5:7" ht="15">
      <c r="E254" s="79"/>
      <c r="F254" s="78"/>
      <c r="G254" s="79"/>
    </row>
    <row r="255" spans="5:7" ht="15">
      <c r="E255" s="79"/>
      <c r="F255" s="78"/>
      <c r="G255" s="79"/>
    </row>
    <row r="256" spans="5:7" ht="15">
      <c r="E256" s="79"/>
      <c r="F256" s="78"/>
      <c r="G256" s="79"/>
    </row>
    <row r="257" spans="5:7" ht="15">
      <c r="E257" s="79"/>
      <c r="F257" s="78"/>
      <c r="G257" s="79"/>
    </row>
    <row r="258" spans="5:7" ht="15">
      <c r="E258" s="79"/>
      <c r="F258" s="78"/>
      <c r="G258" s="79"/>
    </row>
    <row r="259" spans="5:7" ht="15">
      <c r="E259" s="79"/>
      <c r="F259" s="78"/>
      <c r="G259" s="79"/>
    </row>
    <row r="260" spans="5:7" ht="15">
      <c r="E260" s="79"/>
      <c r="F260" s="78"/>
      <c r="G260" s="79"/>
    </row>
    <row r="261" spans="5:7" ht="15">
      <c r="E261" s="79"/>
      <c r="F261" s="78"/>
      <c r="G261" s="79"/>
    </row>
    <row r="262" spans="5:7" ht="15">
      <c r="E262" s="79"/>
      <c r="F262" s="78"/>
      <c r="G262" s="79"/>
    </row>
    <row r="263" spans="5:7" ht="15">
      <c r="E263" s="79"/>
      <c r="F263" s="78"/>
      <c r="G263" s="79"/>
    </row>
    <row r="264" spans="5:7" ht="15">
      <c r="E264" s="79"/>
      <c r="F264" s="78"/>
      <c r="G264" s="79"/>
    </row>
    <row r="265" spans="5:7" ht="15">
      <c r="E265" s="79"/>
      <c r="F265" s="78"/>
      <c r="G265" s="79"/>
    </row>
    <row r="266" spans="5:7" ht="15">
      <c r="E266" s="79"/>
      <c r="F266" s="78"/>
      <c r="G266" s="79"/>
    </row>
    <row r="267" spans="5:7" ht="15">
      <c r="E267" s="79"/>
      <c r="F267" s="78"/>
      <c r="G267" s="79"/>
    </row>
    <row r="268" spans="5:7" ht="15">
      <c r="E268" s="79"/>
      <c r="F268" s="78"/>
      <c r="G268" s="79"/>
    </row>
    <row r="269" spans="5:7" ht="15">
      <c r="E269" s="79"/>
      <c r="F269" s="78"/>
      <c r="G269" s="79"/>
    </row>
    <row r="270" spans="5:7" ht="15">
      <c r="E270" s="79"/>
      <c r="F270" s="78"/>
      <c r="G270" s="79"/>
    </row>
    <row r="271" spans="5:7" ht="15">
      <c r="E271" s="79"/>
      <c r="F271" s="78"/>
      <c r="G271" s="79"/>
    </row>
    <row r="272" spans="5:7" ht="15">
      <c r="E272" s="79"/>
      <c r="F272" s="78"/>
      <c r="G272" s="79"/>
    </row>
    <row r="273" spans="5:7" ht="15">
      <c r="E273" s="79"/>
      <c r="F273" s="78"/>
      <c r="G273" s="79"/>
    </row>
    <row r="274" spans="5:7" ht="15">
      <c r="E274" s="79"/>
      <c r="F274" s="78"/>
      <c r="G274" s="79"/>
    </row>
    <row r="275" spans="5:7" ht="15">
      <c r="E275" s="79"/>
      <c r="F275" s="78"/>
      <c r="G275" s="79"/>
    </row>
    <row r="276" spans="5:7" ht="15">
      <c r="E276" s="79"/>
      <c r="F276" s="78"/>
      <c r="G276" s="79"/>
    </row>
    <row r="277" spans="5:7" ht="15">
      <c r="E277" s="79"/>
      <c r="F277" s="78"/>
      <c r="G277" s="79"/>
    </row>
    <row r="278" spans="5:7" ht="15">
      <c r="E278" s="79"/>
      <c r="F278" s="78"/>
      <c r="G278" s="79"/>
    </row>
    <row r="279" spans="5:7" ht="15">
      <c r="E279" s="79"/>
      <c r="F279" s="78"/>
      <c r="G279" s="79"/>
    </row>
    <row r="280" spans="5:7" ht="15">
      <c r="E280" s="79"/>
      <c r="F280" s="78"/>
      <c r="G280" s="79"/>
    </row>
    <row r="281" spans="5:7" ht="15">
      <c r="E281" s="79"/>
      <c r="F281" s="78"/>
      <c r="G281" s="79"/>
    </row>
    <row r="282" spans="5:7" ht="15">
      <c r="E282" s="79"/>
      <c r="F282" s="78"/>
      <c r="G282" s="79"/>
    </row>
    <row r="283" spans="5:7" ht="15">
      <c r="E283" s="79"/>
      <c r="F283" s="78"/>
      <c r="G283" s="79"/>
    </row>
    <row r="284" spans="5:7" ht="15">
      <c r="E284" s="79"/>
      <c r="F284" s="78"/>
      <c r="G284" s="79"/>
    </row>
    <row r="285" spans="5:7" ht="15">
      <c r="E285" s="79"/>
      <c r="F285" s="78"/>
      <c r="G285" s="79"/>
    </row>
    <row r="286" spans="5:7" ht="15">
      <c r="E286" s="79"/>
      <c r="F286" s="78"/>
      <c r="G286" s="79"/>
    </row>
    <row r="287" spans="5:7" ht="15">
      <c r="E287" s="79"/>
      <c r="F287" s="78"/>
      <c r="G287" s="79"/>
    </row>
    <row r="288" spans="5:7" ht="15">
      <c r="E288" s="79"/>
      <c r="F288" s="78"/>
      <c r="G288" s="79"/>
    </row>
    <row r="289" spans="5:7" ht="15">
      <c r="E289" s="79"/>
      <c r="F289" s="78"/>
      <c r="G289" s="79"/>
    </row>
    <row r="290" spans="5:7" ht="15">
      <c r="E290" s="79"/>
      <c r="F290" s="78"/>
      <c r="G290" s="79"/>
    </row>
    <row r="291" spans="5:7" ht="15">
      <c r="E291" s="79"/>
      <c r="F291" s="78"/>
      <c r="G291" s="79"/>
    </row>
    <row r="292" spans="5:7" ht="15">
      <c r="E292" s="79"/>
      <c r="F292" s="78"/>
      <c r="G292" s="79"/>
    </row>
    <row r="293" spans="5:7" ht="15">
      <c r="E293" s="79"/>
      <c r="F293" s="78"/>
      <c r="G293" s="79"/>
    </row>
    <row r="294" spans="5:7" ht="15">
      <c r="E294" s="79"/>
      <c r="F294" s="78"/>
      <c r="G294" s="79"/>
    </row>
    <row r="295" spans="5:7" ht="15">
      <c r="E295" s="79"/>
      <c r="F295" s="78"/>
      <c r="G295" s="79"/>
    </row>
    <row r="296" spans="5:7" ht="15">
      <c r="E296" s="79"/>
      <c r="F296" s="78"/>
      <c r="G296" s="79"/>
    </row>
    <row r="297" spans="5:7" ht="15">
      <c r="E297" s="79"/>
      <c r="F297" s="78"/>
      <c r="G297" s="79"/>
    </row>
    <row r="298" spans="5:7" ht="15">
      <c r="E298" s="79"/>
      <c r="F298" s="78"/>
      <c r="G298" s="79"/>
    </row>
    <row r="299" spans="5:7" ht="15">
      <c r="E299" s="79"/>
      <c r="F299" s="78"/>
      <c r="G299" s="79"/>
    </row>
    <row r="300" spans="5:7" ht="15">
      <c r="E300" s="79"/>
      <c r="F300" s="78"/>
      <c r="G300" s="79"/>
    </row>
    <row r="301" spans="5:7" ht="15">
      <c r="E301" s="79"/>
      <c r="F301" s="78"/>
      <c r="G301" s="79"/>
    </row>
    <row r="302" spans="5:7" ht="15">
      <c r="E302" s="79"/>
      <c r="F302" s="78"/>
      <c r="G302" s="79"/>
    </row>
    <row r="303" spans="5:7" ht="15">
      <c r="E303" s="79"/>
      <c r="F303" s="78"/>
      <c r="G303" s="79"/>
    </row>
    <row r="304" spans="5:7" ht="15">
      <c r="E304" s="79"/>
      <c r="F304" s="78"/>
      <c r="G304" s="79"/>
    </row>
    <row r="305" spans="5:7" ht="15">
      <c r="E305" s="79"/>
      <c r="F305" s="78"/>
      <c r="G305" s="79"/>
    </row>
    <row r="306" spans="5:7" ht="15">
      <c r="E306" s="79"/>
      <c r="F306" s="78"/>
      <c r="G306" s="79"/>
    </row>
    <row r="307" spans="5:7" ht="15">
      <c r="E307" s="79"/>
      <c r="F307" s="78"/>
      <c r="G307" s="79"/>
    </row>
    <row r="308" spans="5:7" ht="15">
      <c r="E308" s="79"/>
      <c r="F308" s="78"/>
      <c r="G308" s="79"/>
    </row>
    <row r="309" spans="5:7" ht="15">
      <c r="E309" s="79"/>
      <c r="F309" s="78"/>
      <c r="G309" s="79"/>
    </row>
    <row r="310" spans="5:7" ht="15">
      <c r="E310" s="79"/>
      <c r="F310" s="78"/>
      <c r="G310" s="79"/>
    </row>
    <row r="311" spans="5:7" ht="15">
      <c r="E311" s="79"/>
      <c r="F311" s="78"/>
      <c r="G311" s="79"/>
    </row>
    <row r="312" spans="5:7" ht="15">
      <c r="E312" s="79"/>
      <c r="F312" s="78"/>
      <c r="G312" s="79"/>
    </row>
    <row r="313" spans="5:7" ht="15">
      <c r="E313" s="79"/>
      <c r="F313" s="78"/>
      <c r="G313" s="79"/>
    </row>
    <row r="314" spans="5:7" ht="15">
      <c r="E314" s="79"/>
      <c r="F314" s="78"/>
      <c r="G314" s="79"/>
    </row>
    <row r="315" spans="5:7" ht="15">
      <c r="E315" s="79"/>
      <c r="F315" s="78"/>
      <c r="G315" s="79"/>
    </row>
    <row r="316" spans="5:7" ht="15">
      <c r="E316" s="79"/>
      <c r="F316" s="78"/>
      <c r="G316" s="79"/>
    </row>
    <row r="317" spans="5:7" ht="15">
      <c r="E317" s="79"/>
      <c r="F317" s="78"/>
      <c r="G317" s="79"/>
    </row>
    <row r="318" spans="5:7" ht="15">
      <c r="E318" s="79"/>
      <c r="F318" s="78"/>
      <c r="G318" s="79"/>
    </row>
    <row r="319" spans="5:7" ht="15">
      <c r="E319" s="79"/>
      <c r="F319" s="78"/>
      <c r="G319" s="79"/>
    </row>
    <row r="320" spans="5:7" ht="15">
      <c r="E320" s="79"/>
      <c r="F320" s="78"/>
      <c r="G320" s="79"/>
    </row>
    <row r="321" spans="5:7" ht="15">
      <c r="E321" s="79"/>
      <c r="F321" s="78"/>
      <c r="G321" s="79"/>
    </row>
    <row r="322" spans="5:7" ht="15">
      <c r="E322" s="79"/>
      <c r="F322" s="78"/>
      <c r="G322" s="79"/>
    </row>
    <row r="323" spans="5:7" ht="15">
      <c r="E323" s="79"/>
      <c r="F323" s="78"/>
      <c r="G323" s="79"/>
    </row>
    <row r="324" spans="5:7" ht="15">
      <c r="E324" s="79"/>
      <c r="F324" s="78"/>
      <c r="G324" s="79"/>
    </row>
    <row r="325" spans="5:7" ht="15">
      <c r="E325" s="79"/>
      <c r="F325" s="78"/>
      <c r="G325" s="79"/>
    </row>
    <row r="326" spans="5:7" ht="15">
      <c r="E326" s="79"/>
      <c r="F326" s="78"/>
      <c r="G326" s="79"/>
    </row>
    <row r="327" spans="5:7" ht="15">
      <c r="E327" s="79"/>
      <c r="F327" s="78"/>
      <c r="G327" s="79"/>
    </row>
    <row r="328" spans="5:7" ht="15">
      <c r="E328" s="79"/>
      <c r="F328" s="78"/>
      <c r="G328" s="79"/>
    </row>
    <row r="329" spans="5:7" ht="15">
      <c r="E329" s="79"/>
      <c r="F329" s="78"/>
      <c r="G329" s="79"/>
    </row>
    <row r="330" spans="5:7" ht="15">
      <c r="E330" s="79"/>
      <c r="F330" s="78"/>
      <c r="G330" s="79"/>
    </row>
    <row r="331" spans="5:7" ht="15">
      <c r="E331" s="79"/>
      <c r="F331" s="78"/>
      <c r="G331" s="79"/>
    </row>
    <row r="332" spans="5:7" ht="15">
      <c r="E332" s="79"/>
      <c r="F332" s="78"/>
      <c r="G332" s="79"/>
    </row>
    <row r="333" spans="5:7" ht="15">
      <c r="E333" s="79"/>
      <c r="F333" s="78"/>
      <c r="G333" s="79"/>
    </row>
    <row r="334" spans="5:7" ht="15">
      <c r="E334" s="79"/>
      <c r="F334" s="78"/>
      <c r="G334" s="79"/>
    </row>
    <row r="335" spans="5:7" ht="15">
      <c r="E335" s="79"/>
      <c r="F335" s="78"/>
      <c r="G335" s="79"/>
    </row>
    <row r="336" spans="5:7" ht="15">
      <c r="E336" s="79"/>
      <c r="F336" s="78"/>
      <c r="G336" s="79"/>
    </row>
    <row r="337" spans="5:7" ht="15">
      <c r="E337" s="79"/>
      <c r="F337" s="78"/>
      <c r="G337" s="79"/>
    </row>
    <row r="338" spans="5:7" ht="15">
      <c r="E338" s="79"/>
      <c r="F338" s="78"/>
      <c r="G338" s="79"/>
    </row>
    <row r="339" spans="5:7" ht="15">
      <c r="E339" s="79"/>
      <c r="F339" s="78"/>
      <c r="G339" s="79"/>
    </row>
    <row r="340" spans="5:7" ht="15">
      <c r="E340" s="79"/>
      <c r="F340" s="78"/>
      <c r="G340" s="79"/>
    </row>
    <row r="341" spans="5:7" ht="15">
      <c r="E341" s="79"/>
      <c r="F341" s="78"/>
      <c r="G341" s="79"/>
    </row>
    <row r="342" spans="5:7" ht="15">
      <c r="E342" s="79"/>
      <c r="F342" s="78"/>
      <c r="G342" s="79"/>
    </row>
    <row r="343" spans="5:7" ht="15">
      <c r="E343" s="79"/>
      <c r="F343" s="78"/>
      <c r="G343" s="79"/>
    </row>
    <row r="344" spans="5:7" ht="15">
      <c r="E344" s="79"/>
      <c r="F344" s="78"/>
      <c r="G344" s="79"/>
    </row>
    <row r="345" spans="5:7" ht="15">
      <c r="E345" s="79"/>
      <c r="F345" s="78"/>
      <c r="G345" s="79"/>
    </row>
    <row r="346" spans="5:7" ht="15">
      <c r="E346" s="79"/>
      <c r="F346" s="78"/>
      <c r="G346" s="79"/>
    </row>
    <row r="347" spans="5:7" ht="15">
      <c r="E347" s="79"/>
      <c r="F347" s="78"/>
      <c r="G347" s="79"/>
    </row>
    <row r="348" spans="5:7" ht="15">
      <c r="E348" s="79"/>
      <c r="F348" s="78"/>
      <c r="G348" s="79"/>
    </row>
    <row r="349" spans="5:7" ht="15">
      <c r="E349" s="79"/>
      <c r="F349" s="78"/>
      <c r="G349" s="79"/>
    </row>
    <row r="350" spans="5:7" ht="15">
      <c r="E350" s="79"/>
      <c r="F350" s="78"/>
      <c r="G350" s="79"/>
    </row>
    <row r="351" spans="5:7" ht="15">
      <c r="E351" s="79"/>
      <c r="F351" s="78"/>
      <c r="G351" s="79"/>
    </row>
    <row r="352" spans="5:7" ht="15">
      <c r="E352" s="79"/>
      <c r="F352" s="78"/>
      <c r="G352" s="79"/>
    </row>
    <row r="353" spans="5:7" ht="15">
      <c r="E353" s="79"/>
      <c r="F353" s="78"/>
      <c r="G353" s="79"/>
    </row>
    <row r="354" spans="5:7" ht="15">
      <c r="E354" s="79"/>
      <c r="F354" s="78"/>
      <c r="G354" s="79"/>
    </row>
    <row r="355" spans="5:7" ht="15">
      <c r="E355" s="79"/>
      <c r="F355" s="78"/>
      <c r="G355" s="79"/>
    </row>
    <row r="356" spans="5:7" ht="15">
      <c r="E356" s="79"/>
      <c r="F356" s="78"/>
      <c r="G356" s="79"/>
    </row>
    <row r="357" spans="5:7" ht="15">
      <c r="E357" s="79"/>
      <c r="F357" s="78"/>
      <c r="G357" s="79"/>
    </row>
    <row r="358" spans="5:7" ht="15">
      <c r="E358" s="79"/>
      <c r="F358" s="78"/>
      <c r="G358" s="79"/>
    </row>
    <row r="359" spans="5:7" ht="15">
      <c r="E359" s="79"/>
      <c r="F359" s="78"/>
      <c r="G359" s="79"/>
    </row>
    <row r="360" spans="5:7" ht="15">
      <c r="E360" s="79"/>
      <c r="F360" s="78"/>
      <c r="G360" s="79"/>
    </row>
    <row r="361" spans="5:7" ht="15">
      <c r="E361" s="79"/>
      <c r="F361" s="78"/>
      <c r="G361" s="79"/>
    </row>
    <row r="362" spans="5:7" ht="15">
      <c r="E362" s="79"/>
      <c r="F362" s="78"/>
      <c r="G362" s="79"/>
    </row>
    <row r="363" spans="5:7" ht="15">
      <c r="E363" s="79"/>
      <c r="F363" s="78"/>
      <c r="G363" s="79"/>
    </row>
    <row r="364" spans="5:7" ht="15">
      <c r="E364" s="79"/>
      <c r="F364" s="78"/>
      <c r="G364" s="79"/>
    </row>
    <row r="365" spans="5:7" ht="15">
      <c r="E365" s="79"/>
      <c r="F365" s="78"/>
      <c r="G365" s="79"/>
    </row>
    <row r="366" spans="5:7" ht="15">
      <c r="E366" s="79"/>
      <c r="F366" s="78"/>
      <c r="G366" s="79"/>
    </row>
    <row r="367" spans="5:7" ht="15">
      <c r="E367" s="79"/>
      <c r="F367" s="78"/>
      <c r="G367" s="79"/>
    </row>
    <row r="368" spans="5:7" ht="15">
      <c r="E368" s="79"/>
      <c r="F368" s="78"/>
      <c r="G368" s="79"/>
    </row>
    <row r="369" spans="5:7" ht="15">
      <c r="E369" s="79"/>
      <c r="F369" s="78"/>
      <c r="G369" s="79"/>
    </row>
    <row r="370" spans="5:7" ht="15">
      <c r="E370" s="79"/>
      <c r="F370" s="78"/>
      <c r="G370" s="79"/>
    </row>
    <row r="371" spans="5:7" ht="15">
      <c r="E371" s="79"/>
      <c r="F371" s="78"/>
      <c r="G371" s="79"/>
    </row>
    <row r="372" spans="5:7" ht="15">
      <c r="E372" s="79"/>
      <c r="F372" s="78"/>
      <c r="G372" s="79"/>
    </row>
    <row r="373" spans="5:7" ht="15">
      <c r="E373" s="79"/>
      <c r="F373" s="78"/>
      <c r="G373" s="79"/>
    </row>
    <row r="374" spans="5:7" ht="15">
      <c r="E374" s="79"/>
      <c r="F374" s="78"/>
      <c r="G374" s="79"/>
    </row>
    <row r="375" spans="5:7" ht="15">
      <c r="E375" s="79"/>
      <c r="F375" s="78"/>
      <c r="G375" s="79"/>
    </row>
    <row r="376" spans="5:7" ht="15">
      <c r="E376" s="79"/>
      <c r="F376" s="78"/>
      <c r="G376" s="79"/>
    </row>
    <row r="377" spans="5:7" ht="15">
      <c r="E377" s="79"/>
      <c r="F377" s="78"/>
      <c r="G377" s="79"/>
    </row>
    <row r="378" spans="5:7" ht="15">
      <c r="E378" s="79"/>
      <c r="F378" s="78"/>
      <c r="G378" s="79"/>
    </row>
    <row r="379" spans="5:7" ht="15">
      <c r="E379" s="79"/>
      <c r="F379" s="78"/>
      <c r="G379" s="79"/>
    </row>
    <row r="380" spans="5:7" ht="15">
      <c r="E380" s="79"/>
      <c r="F380" s="78"/>
      <c r="G380" s="79"/>
    </row>
    <row r="381" spans="5:7" ht="15">
      <c r="E381" s="79"/>
      <c r="F381" s="78"/>
      <c r="G381" s="79"/>
    </row>
    <row r="382" spans="5:7" ht="15">
      <c r="E382" s="79"/>
      <c r="F382" s="78"/>
      <c r="G382" s="79"/>
    </row>
    <row r="383" spans="5:7" ht="15">
      <c r="E383" s="79"/>
      <c r="F383" s="78"/>
      <c r="G383" s="79"/>
    </row>
    <row r="384" spans="5:7" ht="15">
      <c r="E384" s="79"/>
      <c r="F384" s="78"/>
      <c r="G384" s="79"/>
    </row>
    <row r="385" spans="5:7" ht="15">
      <c r="E385" s="79"/>
      <c r="F385" s="78"/>
      <c r="G385" s="79"/>
    </row>
    <row r="386" spans="5:7" ht="15">
      <c r="E386" s="79"/>
      <c r="F386" s="78"/>
      <c r="G386" s="79"/>
    </row>
    <row r="387" spans="5:7" ht="15">
      <c r="E387" s="79"/>
      <c r="F387" s="78"/>
      <c r="G387" s="79"/>
    </row>
    <row r="388" spans="5:7" ht="15">
      <c r="E388" s="79"/>
      <c r="F388" s="78"/>
      <c r="G388" s="79"/>
    </row>
    <row r="389" spans="5:7" ht="15">
      <c r="E389" s="79"/>
      <c r="F389" s="78"/>
      <c r="G389" s="79"/>
    </row>
    <row r="390" spans="5:7" ht="15">
      <c r="E390" s="79"/>
      <c r="F390" s="78"/>
      <c r="G390" s="79"/>
    </row>
    <row r="391" spans="5:7" ht="15">
      <c r="E391" s="79"/>
      <c r="F391" s="78"/>
      <c r="G391" s="79"/>
    </row>
    <row r="392" spans="5:7" ht="15">
      <c r="E392" s="79"/>
      <c r="F392" s="78"/>
      <c r="G392" s="79"/>
    </row>
    <row r="393" spans="5:7" ht="15">
      <c r="E393" s="79"/>
      <c r="F393" s="78"/>
      <c r="G393" s="79"/>
    </row>
    <row r="394" spans="5:7" ht="15">
      <c r="E394" s="79"/>
      <c r="F394" s="78"/>
      <c r="G394" s="79"/>
    </row>
    <row r="395" spans="5:7" ht="15">
      <c r="E395" s="79"/>
      <c r="F395" s="78"/>
      <c r="G395" s="79"/>
    </row>
    <row r="396" spans="5:7" ht="15">
      <c r="E396" s="79"/>
      <c r="F396" s="78"/>
      <c r="G396" s="79"/>
    </row>
    <row r="397" spans="5:7" ht="15">
      <c r="E397" s="79"/>
      <c r="F397" s="78"/>
      <c r="G397" s="79"/>
    </row>
    <row r="398" spans="5:7" ht="15">
      <c r="E398" s="79"/>
      <c r="F398" s="78"/>
      <c r="G398" s="79"/>
    </row>
    <row r="399" spans="5:7" ht="15">
      <c r="E399" s="79"/>
      <c r="F399" s="78"/>
      <c r="G399" s="79"/>
    </row>
    <row r="400" spans="5:7" ht="15">
      <c r="E400" s="79"/>
      <c r="F400" s="78"/>
      <c r="G400" s="79"/>
    </row>
    <row r="401" spans="5:7" ht="15">
      <c r="E401" s="79"/>
      <c r="F401" s="78"/>
      <c r="G401" s="79"/>
    </row>
    <row r="402" spans="5:7" ht="15">
      <c r="E402" s="79"/>
      <c r="F402" s="78"/>
      <c r="G402" s="79"/>
    </row>
    <row r="403" spans="5:7" ht="15">
      <c r="E403" s="79"/>
      <c r="F403" s="78"/>
      <c r="G403" s="79"/>
    </row>
    <row r="404" spans="5:7" ht="15">
      <c r="E404" s="79"/>
      <c r="F404" s="78"/>
      <c r="G404" s="79"/>
    </row>
    <row r="405" spans="5:7" ht="15">
      <c r="E405" s="79"/>
      <c r="F405" s="78"/>
      <c r="G405" s="79"/>
    </row>
    <row r="406" spans="5:7" ht="15">
      <c r="E406" s="79"/>
      <c r="F406" s="78"/>
      <c r="G406" s="79"/>
    </row>
    <row r="407" spans="5:7" ht="15">
      <c r="E407" s="79"/>
      <c r="F407" s="78"/>
      <c r="G407" s="79"/>
    </row>
    <row r="408" spans="5:7" ht="15">
      <c r="E408" s="79"/>
      <c r="F408" s="78"/>
      <c r="G408" s="79"/>
    </row>
    <row r="409" spans="5:7" ht="15">
      <c r="E409" s="79"/>
      <c r="F409" s="78"/>
      <c r="G409" s="79"/>
    </row>
    <row r="410" spans="5:7" ht="15">
      <c r="E410" s="79"/>
      <c r="F410" s="78"/>
      <c r="G410" s="79"/>
    </row>
    <row r="411" spans="5:7" ht="15">
      <c r="E411" s="79"/>
      <c r="F411" s="78"/>
      <c r="G411" s="79"/>
    </row>
    <row r="412" spans="5:7" ht="15">
      <c r="E412" s="79"/>
      <c r="F412" s="78"/>
      <c r="G412" s="79"/>
    </row>
    <row r="413" spans="5:7" ht="15">
      <c r="E413" s="79"/>
      <c r="F413" s="78"/>
      <c r="G413" s="79"/>
    </row>
    <row r="414" spans="5:7" ht="15">
      <c r="E414" s="79"/>
      <c r="F414" s="78"/>
      <c r="G414" s="79"/>
    </row>
    <row r="415" spans="5:7" ht="15">
      <c r="E415" s="79"/>
      <c r="F415" s="78"/>
      <c r="G415" s="79"/>
    </row>
    <row r="416" spans="5:7" ht="15">
      <c r="E416" s="79"/>
      <c r="F416" s="78"/>
      <c r="G416" s="79"/>
    </row>
    <row r="417" spans="5:7" ht="15">
      <c r="E417" s="79"/>
      <c r="F417" s="78"/>
      <c r="G417" s="79"/>
    </row>
    <row r="418" spans="5:7" ht="15">
      <c r="E418" s="79"/>
      <c r="F418" s="78"/>
      <c r="G418" s="79"/>
    </row>
    <row r="419" spans="5:7" ht="15">
      <c r="E419" s="79"/>
      <c r="F419" s="78"/>
      <c r="G419" s="79"/>
    </row>
    <row r="420" spans="5:7" ht="15">
      <c r="E420" s="79"/>
      <c r="F420" s="78"/>
      <c r="G420" s="79"/>
    </row>
    <row r="421" spans="5:7" ht="15">
      <c r="E421" s="79"/>
      <c r="F421" s="78"/>
      <c r="G421" s="79"/>
    </row>
    <row r="422" spans="5:7" ht="15">
      <c r="E422" s="79"/>
      <c r="F422" s="78"/>
      <c r="G422" s="79"/>
    </row>
    <row r="423" spans="5:7" ht="15">
      <c r="E423" s="79"/>
      <c r="F423" s="78"/>
      <c r="G423" s="79"/>
    </row>
    <row r="424" spans="5:7" ht="15">
      <c r="E424" s="79"/>
      <c r="F424" s="78"/>
      <c r="G424" s="79"/>
    </row>
    <row r="425" spans="5:7" ht="15">
      <c r="E425" s="79"/>
      <c r="F425" s="78"/>
      <c r="G425" s="79"/>
    </row>
    <row r="426" spans="5:7" ht="15">
      <c r="E426" s="79"/>
      <c r="F426" s="78"/>
      <c r="G426" s="79"/>
    </row>
    <row r="427" spans="5:7" ht="15">
      <c r="E427" s="79"/>
      <c r="F427" s="78"/>
      <c r="G427" s="79"/>
    </row>
    <row r="428" spans="5:7" ht="15">
      <c r="E428" s="79"/>
      <c r="F428" s="78"/>
      <c r="G428" s="79"/>
    </row>
    <row r="429" spans="5:7" ht="15">
      <c r="E429" s="79"/>
      <c r="F429" s="78"/>
      <c r="G429" s="79"/>
    </row>
    <row r="430" spans="5:7" ht="15">
      <c r="E430" s="79"/>
      <c r="F430" s="78"/>
      <c r="G430" s="79"/>
    </row>
    <row r="431" spans="5:7" ht="15">
      <c r="E431" s="79"/>
      <c r="F431" s="78"/>
      <c r="G431" s="79"/>
    </row>
    <row r="432" spans="5:7" ht="15">
      <c r="E432" s="79"/>
      <c r="F432" s="78"/>
      <c r="G432" s="79"/>
    </row>
    <row r="433" spans="5:7" ht="15">
      <c r="E433" s="79"/>
      <c r="F433" s="78"/>
      <c r="G433" s="79"/>
    </row>
    <row r="434" spans="5:7" ht="15">
      <c r="E434" s="79"/>
      <c r="F434" s="78"/>
      <c r="G434" s="79"/>
    </row>
    <row r="435" spans="5:7" ht="15">
      <c r="E435" s="79"/>
      <c r="F435" s="78"/>
      <c r="G435" s="79"/>
    </row>
    <row r="436" spans="5:7" ht="15">
      <c r="E436" s="79"/>
      <c r="F436" s="78"/>
      <c r="G436" s="79"/>
    </row>
    <row r="437" spans="5:7" ht="15">
      <c r="E437" s="79"/>
      <c r="F437" s="78"/>
      <c r="G437" s="79"/>
    </row>
    <row r="438" spans="5:7" ht="15">
      <c r="E438" s="79"/>
      <c r="F438" s="78"/>
      <c r="G438" s="79"/>
    </row>
    <row r="439" spans="5:7" ht="15">
      <c r="E439" s="79"/>
      <c r="F439" s="78"/>
      <c r="G439" s="79"/>
    </row>
    <row r="440" spans="5:7" ht="15">
      <c r="E440" s="79"/>
      <c r="F440" s="78"/>
      <c r="G440" s="79"/>
    </row>
    <row r="441" spans="5:7" ht="15">
      <c r="E441" s="79"/>
      <c r="F441" s="78"/>
      <c r="G441" s="79"/>
    </row>
    <row r="442" spans="5:7" ht="15">
      <c r="E442" s="79"/>
      <c r="F442" s="78"/>
      <c r="G442" s="79"/>
    </row>
    <row r="443" spans="5:7" ht="15">
      <c r="E443" s="79"/>
      <c r="F443" s="78"/>
      <c r="G443" s="79"/>
    </row>
    <row r="444" spans="5:7" ht="15">
      <c r="E444" s="79"/>
      <c r="F444" s="78"/>
      <c r="G444" s="79"/>
    </row>
    <row r="445" spans="5:7" ht="15">
      <c r="E445" s="79"/>
      <c r="F445" s="78"/>
      <c r="G445" s="79"/>
    </row>
    <row r="446" spans="5:7" ht="15">
      <c r="E446" s="79"/>
      <c r="F446" s="78"/>
      <c r="G446" s="79"/>
    </row>
    <row r="447" spans="5:7" ht="15">
      <c r="E447" s="79"/>
      <c r="F447" s="78"/>
      <c r="G447" s="79"/>
    </row>
    <row r="448" spans="5:7" ht="15">
      <c r="E448" s="79"/>
      <c r="F448" s="78"/>
      <c r="G448" s="79"/>
    </row>
    <row r="449" spans="5:7" ht="15">
      <c r="E449" s="79"/>
      <c r="F449" s="78"/>
      <c r="G449" s="79"/>
    </row>
    <row r="450" spans="5:7" ht="15">
      <c r="E450" s="79"/>
      <c r="F450" s="78"/>
      <c r="G450" s="79"/>
    </row>
    <row r="451" spans="5:7" ht="15">
      <c r="E451" s="79"/>
      <c r="F451" s="78"/>
      <c r="G451" s="79"/>
    </row>
    <row r="452" spans="5:7" ht="15">
      <c r="E452" s="79"/>
      <c r="F452" s="78"/>
      <c r="G452" s="79"/>
    </row>
    <row r="453" spans="5:7" ht="15">
      <c r="E453" s="79"/>
      <c r="F453" s="78"/>
      <c r="G453" s="79"/>
    </row>
    <row r="454" spans="5:7" ht="15">
      <c r="E454" s="79"/>
      <c r="F454" s="78"/>
      <c r="G454" s="79"/>
    </row>
    <row r="455" spans="5:7" ht="15">
      <c r="E455" s="79"/>
      <c r="F455" s="78"/>
      <c r="G455" s="79"/>
    </row>
    <row r="456" spans="5:7" ht="15">
      <c r="E456" s="79"/>
      <c r="F456" s="78"/>
      <c r="G456" s="79"/>
    </row>
    <row r="457" spans="5:7" ht="15">
      <c r="E457" s="79"/>
      <c r="F457" s="78"/>
      <c r="G457" s="79"/>
    </row>
    <row r="458" spans="5:7" ht="15">
      <c r="E458" s="79"/>
      <c r="F458" s="78"/>
      <c r="G458" s="79"/>
    </row>
    <row r="459" spans="5:7" ht="15">
      <c r="E459" s="79"/>
      <c r="F459" s="78"/>
      <c r="G459" s="79"/>
    </row>
    <row r="460" spans="5:7" ht="15">
      <c r="E460" s="79"/>
      <c r="F460" s="78"/>
      <c r="G460" s="79"/>
    </row>
    <row r="461" spans="5:7" ht="15">
      <c r="E461" s="79"/>
      <c r="F461" s="78"/>
      <c r="G461" s="79"/>
    </row>
    <row r="462" spans="5:7" ht="15">
      <c r="E462" s="79"/>
      <c r="F462" s="78"/>
      <c r="G462" s="79"/>
    </row>
    <row r="463" spans="5:7" ht="15">
      <c r="E463" s="79"/>
      <c r="F463" s="78"/>
      <c r="G463" s="79"/>
    </row>
    <row r="464" spans="5:7" ht="15">
      <c r="E464" s="79"/>
      <c r="F464" s="78"/>
      <c r="G464" s="79"/>
    </row>
    <row r="465" spans="5:7" ht="15">
      <c r="E465" s="79"/>
      <c r="F465" s="78"/>
      <c r="G465" s="79"/>
    </row>
    <row r="466" spans="5:7" ht="15">
      <c r="E466" s="79"/>
      <c r="F466" s="78"/>
      <c r="G466" s="79"/>
    </row>
    <row r="467" spans="5:7" ht="15">
      <c r="E467" s="79"/>
      <c r="F467" s="78"/>
      <c r="G467" s="79"/>
    </row>
    <row r="468" spans="5:7" ht="15">
      <c r="E468" s="79"/>
      <c r="F468" s="78"/>
      <c r="G468" s="79"/>
    </row>
    <row r="469" spans="5:7" ht="15">
      <c r="E469" s="79"/>
      <c r="F469" s="78"/>
      <c r="G469" s="79"/>
    </row>
    <row r="470" spans="5:7" ht="15">
      <c r="E470" s="79"/>
      <c r="F470" s="78"/>
      <c r="G470" s="79"/>
    </row>
    <row r="471" spans="5:7" ht="15">
      <c r="E471" s="79"/>
      <c r="F471" s="78"/>
      <c r="G471" s="79"/>
    </row>
    <row r="472" spans="5:7" ht="15">
      <c r="E472" s="79"/>
      <c r="F472" s="78"/>
      <c r="G472" s="79"/>
    </row>
    <row r="473" spans="5:7" ht="15">
      <c r="E473" s="79"/>
      <c r="F473" s="78"/>
      <c r="G473" s="79"/>
    </row>
    <row r="474" spans="5:7" ht="15">
      <c r="E474" s="79"/>
      <c r="F474" s="78"/>
      <c r="G474" s="79"/>
    </row>
    <row r="475" spans="5:7" ht="15">
      <c r="E475" s="79"/>
      <c r="F475" s="78"/>
      <c r="G475" s="79"/>
    </row>
    <row r="476" spans="5:7" ht="15">
      <c r="E476" s="79"/>
      <c r="F476" s="78"/>
      <c r="G476" s="79"/>
    </row>
    <row r="477" spans="5:7" ht="15">
      <c r="E477" s="79"/>
      <c r="F477" s="78"/>
      <c r="G477" s="79"/>
    </row>
    <row r="478" spans="5:7" ht="15">
      <c r="E478" s="79"/>
      <c r="F478" s="78"/>
      <c r="G478" s="79"/>
    </row>
    <row r="479" spans="5:7" ht="15">
      <c r="E479" s="79"/>
      <c r="F479" s="78"/>
      <c r="G479" s="79"/>
    </row>
    <row r="480" spans="5:7" ht="15">
      <c r="E480" s="79"/>
      <c r="F480" s="78"/>
      <c r="G480" s="79"/>
    </row>
    <row r="481" spans="5:7" ht="15">
      <c r="E481" s="79"/>
      <c r="F481" s="78"/>
      <c r="G481" s="79"/>
    </row>
    <row r="482" spans="5:7" ht="15">
      <c r="E482" s="79"/>
      <c r="F482" s="78"/>
      <c r="G482" s="79"/>
    </row>
    <row r="483" spans="5:7" ht="15">
      <c r="E483" s="79"/>
      <c r="F483" s="78"/>
      <c r="G483" s="79"/>
    </row>
    <row r="484" spans="5:7" ht="15">
      <c r="E484" s="79"/>
      <c r="F484" s="78"/>
      <c r="G484" s="79"/>
    </row>
    <row r="485" spans="5:7" ht="15">
      <c r="E485" s="79"/>
      <c r="F485" s="78"/>
      <c r="G485" s="79"/>
    </row>
    <row r="486" spans="5:7" ht="15">
      <c r="E486" s="79"/>
      <c r="F486" s="78"/>
      <c r="G486" s="79"/>
    </row>
    <row r="487" spans="5:7" ht="15">
      <c r="E487" s="79"/>
      <c r="F487" s="78"/>
      <c r="G487" s="79"/>
    </row>
    <row r="488" spans="5:7" ht="15">
      <c r="E488" s="79"/>
      <c r="F488" s="78"/>
      <c r="G488" s="79"/>
    </row>
    <row r="489" spans="5:7" ht="15">
      <c r="E489" s="79"/>
      <c r="F489" s="78"/>
      <c r="G489" s="79"/>
    </row>
    <row r="490" spans="5:7" ht="15">
      <c r="E490" s="79"/>
      <c r="F490" s="78"/>
      <c r="G490" s="79"/>
    </row>
    <row r="491" spans="5:7" ht="15">
      <c r="E491" s="79"/>
      <c r="F491" s="78"/>
      <c r="G491" s="79"/>
    </row>
    <row r="492" spans="5:7" ht="15">
      <c r="E492" s="79"/>
      <c r="F492" s="78"/>
      <c r="G492" s="79"/>
    </row>
    <row r="493" spans="5:7" ht="15">
      <c r="E493" s="79"/>
      <c r="F493" s="78"/>
      <c r="G493" s="79"/>
    </row>
    <row r="494" spans="5:7" ht="15">
      <c r="E494" s="79"/>
      <c r="F494" s="78"/>
      <c r="G494" s="79"/>
    </row>
    <row r="495" spans="5:7" ht="15">
      <c r="E495" s="79"/>
      <c r="F495" s="78"/>
      <c r="G495" s="79"/>
    </row>
    <row r="496" spans="5:7" ht="15">
      <c r="E496" s="79"/>
      <c r="F496" s="78"/>
      <c r="G496" s="79"/>
    </row>
    <row r="497" spans="5:7" ht="15">
      <c r="E497" s="79"/>
      <c r="F497" s="78"/>
      <c r="G497" s="79"/>
    </row>
    <row r="498" spans="5:7" ht="15">
      <c r="E498" s="79"/>
      <c r="F498" s="78"/>
      <c r="G498" s="79"/>
    </row>
    <row r="499" spans="5:7" ht="15">
      <c r="E499" s="79"/>
      <c r="F499" s="78"/>
      <c r="G499" s="79"/>
    </row>
    <row r="500" spans="5:7" ht="15">
      <c r="E500" s="79"/>
      <c r="F500" s="78"/>
      <c r="G500" s="79"/>
    </row>
    <row r="501" spans="5:7" ht="15">
      <c r="E501" s="79"/>
      <c r="F501" s="78"/>
      <c r="G501" s="79"/>
    </row>
    <row r="502" spans="5:7" ht="15">
      <c r="E502" s="79"/>
      <c r="F502" s="78"/>
      <c r="G502" s="79"/>
    </row>
    <row r="503" spans="5:7" ht="15">
      <c r="E503" s="79"/>
      <c r="F503" s="78"/>
      <c r="G503" s="79"/>
    </row>
    <row r="504" spans="5:7" ht="15">
      <c r="E504" s="79"/>
      <c r="F504" s="78"/>
      <c r="G504" s="79"/>
    </row>
    <row r="505" spans="5:7" ht="15">
      <c r="E505" s="79"/>
      <c r="F505" s="78"/>
      <c r="G505" s="79"/>
    </row>
    <row r="506" spans="5:7" ht="15">
      <c r="E506" s="79"/>
      <c r="F506" s="78"/>
      <c r="G506" s="79"/>
    </row>
    <row r="507" spans="5:7" ht="15">
      <c r="E507" s="79"/>
      <c r="F507" s="78"/>
      <c r="G507" s="79"/>
    </row>
    <row r="508" spans="5:7" ht="15">
      <c r="E508" s="79"/>
      <c r="F508" s="78"/>
      <c r="G508" s="79"/>
    </row>
    <row r="509" spans="5:7" ht="15">
      <c r="E509" s="79"/>
      <c r="F509" s="78"/>
      <c r="G509" s="79"/>
    </row>
    <row r="510" spans="5:7" ht="15">
      <c r="E510" s="79"/>
      <c r="F510" s="78"/>
      <c r="G510" s="79"/>
    </row>
    <row r="511" spans="5:7" ht="15">
      <c r="E511" s="79"/>
      <c r="F511" s="78"/>
      <c r="G511" s="79"/>
    </row>
    <row r="512" spans="5:7" ht="15">
      <c r="E512" s="79"/>
      <c r="F512" s="78"/>
      <c r="G512" s="79"/>
    </row>
    <row r="513" spans="5:7" ht="15">
      <c r="E513" s="79"/>
      <c r="F513" s="78"/>
      <c r="G513" s="79"/>
    </row>
    <row r="514" spans="5:7" ht="15">
      <c r="E514" s="79"/>
      <c r="F514" s="78"/>
      <c r="G514" s="79"/>
    </row>
    <row r="515" spans="5:7" ht="15">
      <c r="E515" s="79"/>
      <c r="F515" s="78"/>
      <c r="G515" s="79"/>
    </row>
    <row r="516" spans="5:7" ht="15">
      <c r="E516" s="79"/>
      <c r="F516" s="78"/>
      <c r="G516" s="79"/>
    </row>
    <row r="517" spans="5:7" ht="15">
      <c r="E517" s="79"/>
      <c r="F517" s="78"/>
      <c r="G517" s="79"/>
    </row>
    <row r="518" spans="5:7" ht="15">
      <c r="E518" s="79"/>
      <c r="F518" s="78"/>
      <c r="G518" s="79"/>
    </row>
    <row r="519" spans="5:7" ht="15">
      <c r="E519" s="79"/>
      <c r="F519" s="78"/>
      <c r="G519" s="79"/>
    </row>
    <row r="520" spans="5:7" ht="15">
      <c r="E520" s="79"/>
      <c r="F520" s="78"/>
      <c r="G520" s="79"/>
    </row>
    <row r="521" spans="5:7" ht="15">
      <c r="E521" s="79"/>
      <c r="F521" s="78"/>
      <c r="G521" s="79"/>
    </row>
    <row r="522" spans="5:7" ht="15">
      <c r="E522" s="79"/>
      <c r="F522" s="78"/>
      <c r="G522" s="79"/>
    </row>
    <row r="523" spans="5:7" ht="15">
      <c r="E523" s="79"/>
      <c r="F523" s="78"/>
      <c r="G523" s="79"/>
    </row>
    <row r="524" spans="5:7" ht="15">
      <c r="E524" s="79"/>
      <c r="F524" s="78"/>
      <c r="G524" s="79"/>
    </row>
    <row r="525" spans="5:7" ht="15">
      <c r="E525" s="79"/>
      <c r="F525" s="78"/>
      <c r="G525" s="79"/>
    </row>
    <row r="526" spans="5:7" ht="15">
      <c r="E526" s="79"/>
      <c r="F526" s="78"/>
      <c r="G526" s="79"/>
    </row>
    <row r="527" spans="5:7" ht="15">
      <c r="E527" s="79"/>
      <c r="F527" s="78"/>
      <c r="G527" s="79"/>
    </row>
    <row r="528" spans="5:7" ht="15">
      <c r="E528" s="79"/>
      <c r="F528" s="78"/>
      <c r="G528" s="79"/>
    </row>
    <row r="529" spans="5:7" ht="15">
      <c r="E529" s="79"/>
      <c r="F529" s="78"/>
      <c r="G529" s="79"/>
    </row>
    <row r="530" spans="5:7" ht="15">
      <c r="E530" s="79"/>
      <c r="F530" s="78"/>
      <c r="G530" s="79"/>
    </row>
    <row r="531" spans="5:7" ht="15">
      <c r="E531" s="79"/>
      <c r="F531" s="78"/>
      <c r="G531" s="79"/>
    </row>
    <row r="532" spans="5:7" ht="15">
      <c r="E532" s="79"/>
      <c r="F532" s="78"/>
      <c r="G532" s="79"/>
    </row>
    <row r="533" spans="5:7" ht="15">
      <c r="E533" s="79"/>
      <c r="F533" s="78"/>
      <c r="G533" s="79"/>
    </row>
    <row r="534" spans="5:7" ht="15">
      <c r="E534" s="79"/>
      <c r="F534" s="78"/>
      <c r="G534" s="79"/>
    </row>
    <row r="535" spans="5:7" ht="15">
      <c r="E535" s="79"/>
      <c r="F535" s="78"/>
      <c r="G535" s="79"/>
    </row>
    <row r="536" spans="5:7" ht="15">
      <c r="E536" s="79"/>
      <c r="F536" s="78"/>
      <c r="G536" s="79"/>
    </row>
    <row r="537" spans="5:7" ht="15">
      <c r="E537" s="79"/>
      <c r="F537" s="78"/>
      <c r="G537" s="79"/>
    </row>
    <row r="538" spans="5:7" ht="15">
      <c r="E538" s="79"/>
      <c r="F538" s="78"/>
      <c r="G538" s="79"/>
    </row>
    <row r="539" spans="5:7" ht="15">
      <c r="E539" s="79"/>
      <c r="F539" s="78"/>
      <c r="G539" s="79"/>
    </row>
    <row r="540" spans="5:7" ht="15">
      <c r="E540" s="79"/>
      <c r="F540" s="78"/>
      <c r="G540" s="79"/>
    </row>
    <row r="541" spans="5:7" ht="15">
      <c r="E541" s="79"/>
      <c r="F541" s="78"/>
      <c r="G541" s="79"/>
    </row>
    <row r="542" spans="5:7" ht="15">
      <c r="E542" s="79"/>
      <c r="F542" s="78"/>
      <c r="G542" s="79"/>
    </row>
    <row r="543" spans="5:7" ht="15">
      <c r="E543" s="79"/>
      <c r="F543" s="78"/>
      <c r="G543" s="79"/>
    </row>
    <row r="544" spans="5:7" ht="15">
      <c r="E544" s="79"/>
      <c r="F544" s="78"/>
      <c r="G544" s="79"/>
    </row>
    <row r="545" spans="5:7" ht="15">
      <c r="E545" s="79"/>
      <c r="F545" s="78"/>
      <c r="G545" s="79"/>
    </row>
    <row r="546" spans="5:7" ht="15">
      <c r="E546" s="79"/>
      <c r="F546" s="78"/>
      <c r="G546" s="79"/>
    </row>
    <row r="547" spans="5:7" ht="15">
      <c r="E547" s="79"/>
      <c r="F547" s="78"/>
      <c r="G547" s="79"/>
    </row>
    <row r="548" spans="5:7" ht="15">
      <c r="E548" s="79"/>
      <c r="F548" s="78"/>
      <c r="G548" s="79"/>
    </row>
    <row r="549" spans="5:7" ht="15">
      <c r="E549" s="79"/>
      <c r="F549" s="78"/>
      <c r="G549" s="79"/>
    </row>
    <row r="550" spans="5:7" ht="15">
      <c r="E550" s="79"/>
      <c r="F550" s="78"/>
      <c r="G550" s="79"/>
    </row>
    <row r="551" spans="5:7" ht="15">
      <c r="E551" s="79"/>
      <c r="F551" s="78"/>
      <c r="G551" s="79"/>
    </row>
    <row r="552" spans="5:7" ht="15">
      <c r="E552" s="79"/>
      <c r="F552" s="78"/>
      <c r="G552" s="79"/>
    </row>
    <row r="553" spans="5:7" ht="15">
      <c r="E553" s="79"/>
      <c r="F553" s="78"/>
      <c r="G553" s="79"/>
    </row>
    <row r="554" spans="5:7" ht="15">
      <c r="E554" s="79"/>
      <c r="F554" s="78"/>
      <c r="G554" s="79"/>
    </row>
    <row r="555" spans="5:7" ht="15">
      <c r="E555" s="79"/>
      <c r="F555" s="78"/>
      <c r="G555" s="79"/>
    </row>
    <row r="556" spans="5:7" ht="15">
      <c r="E556" s="79"/>
      <c r="F556" s="78"/>
      <c r="G556" s="79"/>
    </row>
    <row r="557" spans="5:7" ht="15">
      <c r="E557" s="79"/>
      <c r="F557" s="78"/>
      <c r="G557" s="79"/>
    </row>
    <row r="558" spans="5:7" ht="15">
      <c r="E558" s="79"/>
      <c r="F558" s="78"/>
      <c r="G558" s="79"/>
    </row>
    <row r="559" spans="5:7" ht="15">
      <c r="E559" s="79"/>
      <c r="F559" s="78"/>
      <c r="G559" s="79"/>
    </row>
    <row r="560" spans="5:7" ht="15">
      <c r="E560" s="79"/>
      <c r="F560" s="78"/>
      <c r="G560" s="79"/>
    </row>
    <row r="561" spans="5:7" ht="15">
      <c r="E561" s="79"/>
      <c r="F561" s="78"/>
      <c r="G561" s="79"/>
    </row>
    <row r="562" spans="5:7" ht="15">
      <c r="E562" s="79"/>
      <c r="F562" s="78"/>
      <c r="G562" s="79"/>
    </row>
    <row r="563" spans="5:7" ht="15">
      <c r="E563" s="79"/>
      <c r="F563" s="78"/>
      <c r="G563" s="79"/>
    </row>
    <row r="564" spans="5:7" ht="15">
      <c r="E564" s="79"/>
      <c r="F564" s="78"/>
      <c r="G564" s="79"/>
    </row>
    <row r="565" spans="5:7" ht="15">
      <c r="E565" s="79"/>
      <c r="F565" s="78"/>
      <c r="G565" s="79"/>
    </row>
    <row r="566" spans="5:7" ht="15">
      <c r="E566" s="79"/>
      <c r="F566" s="78"/>
      <c r="G566" s="79"/>
    </row>
    <row r="567" spans="5:7" ht="15">
      <c r="E567" s="79"/>
      <c r="F567" s="78"/>
      <c r="G567" s="79"/>
    </row>
    <row r="568" spans="5:7" ht="15">
      <c r="E568" s="79"/>
      <c r="F568" s="78"/>
      <c r="G568" s="79"/>
    </row>
    <row r="569" spans="5:7" ht="15">
      <c r="E569" s="79"/>
      <c r="F569" s="78"/>
      <c r="G569" s="79"/>
    </row>
    <row r="570" spans="5:7" ht="15">
      <c r="E570" s="79"/>
      <c r="F570" s="78"/>
      <c r="G570" s="79"/>
    </row>
    <row r="571" spans="5:7" ht="15">
      <c r="E571" s="79"/>
      <c r="F571" s="78"/>
      <c r="G571" s="79"/>
    </row>
    <row r="572" spans="5:7" ht="15">
      <c r="E572" s="79"/>
      <c r="F572" s="78"/>
      <c r="G572" s="79"/>
    </row>
    <row r="573" spans="5:7" ht="15">
      <c r="E573" s="79"/>
      <c r="F573" s="78"/>
      <c r="G573" s="79"/>
    </row>
    <row r="574" spans="5:7" ht="15">
      <c r="E574" s="79"/>
      <c r="F574" s="78"/>
      <c r="G574" s="79"/>
    </row>
    <row r="575" spans="5:7" ht="15">
      <c r="E575" s="79"/>
      <c r="F575" s="78"/>
      <c r="G575" s="79"/>
    </row>
    <row r="576" spans="5:7" ht="15">
      <c r="E576" s="79"/>
      <c r="F576" s="78"/>
      <c r="G576" s="79"/>
    </row>
    <row r="577" spans="5:7" ht="15">
      <c r="E577" s="79"/>
      <c r="F577" s="78"/>
      <c r="G577" s="79"/>
    </row>
    <row r="578" spans="5:7" ht="15">
      <c r="E578" s="79"/>
      <c r="F578" s="78"/>
      <c r="G578" s="79"/>
    </row>
    <row r="579" spans="5:7" ht="15">
      <c r="E579" s="79"/>
      <c r="F579" s="78"/>
      <c r="G579" s="79"/>
    </row>
    <row r="580" spans="5:7" ht="15">
      <c r="E580" s="79"/>
      <c r="F580" s="78"/>
      <c r="G580" s="79"/>
    </row>
    <row r="581" spans="5:7" ht="15">
      <c r="E581" s="79"/>
      <c r="F581" s="78"/>
      <c r="G581" s="79"/>
    </row>
    <row r="582" spans="5:7" ht="15">
      <c r="E582" s="79"/>
      <c r="F582" s="78"/>
      <c r="G582" s="79"/>
    </row>
    <row r="583" spans="5:7" ht="15">
      <c r="E583" s="79"/>
      <c r="F583" s="78"/>
      <c r="G583" s="79"/>
    </row>
    <row r="584" spans="5:7" ht="15">
      <c r="E584" s="79"/>
      <c r="F584" s="78"/>
      <c r="G584" s="79"/>
    </row>
    <row r="585" spans="5:7" ht="15">
      <c r="E585" s="79"/>
      <c r="F585" s="78"/>
      <c r="G585" s="79"/>
    </row>
    <row r="586" spans="5:7" ht="15">
      <c r="E586" s="79"/>
      <c r="F586" s="78"/>
      <c r="G586" s="79"/>
    </row>
    <row r="587" spans="5:7" ht="15">
      <c r="E587" s="79"/>
      <c r="F587" s="78"/>
      <c r="G587" s="79"/>
    </row>
    <row r="588" spans="5:7" ht="15">
      <c r="E588" s="79"/>
      <c r="F588" s="78"/>
      <c r="G588" s="79"/>
    </row>
    <row r="589" spans="5:7" ht="15">
      <c r="E589" s="79"/>
      <c r="F589" s="78"/>
      <c r="G589" s="79"/>
    </row>
    <row r="590" spans="5:7" ht="15">
      <c r="E590" s="79"/>
      <c r="F590" s="78"/>
      <c r="G590" s="79"/>
    </row>
    <row r="591" spans="5:7" ht="15">
      <c r="E591" s="79"/>
      <c r="F591" s="78"/>
      <c r="G591" s="79"/>
    </row>
    <row r="592" spans="5:7" ht="15">
      <c r="E592" s="79"/>
      <c r="F592" s="78"/>
      <c r="G592" s="79"/>
    </row>
    <row r="593" spans="5:7" ht="15">
      <c r="E593" s="79"/>
      <c r="F593" s="78"/>
      <c r="G593" s="79"/>
    </row>
    <row r="594" spans="5:7" ht="15">
      <c r="E594" s="79"/>
      <c r="F594" s="78"/>
      <c r="G594" s="79"/>
    </row>
    <row r="595" spans="5:7" ht="15">
      <c r="E595" s="79"/>
      <c r="F595" s="78"/>
      <c r="G595" s="79"/>
    </row>
    <row r="596" spans="5:7" ht="15">
      <c r="E596" s="79"/>
      <c r="F596" s="78"/>
      <c r="G596" s="79"/>
    </row>
    <row r="597" spans="5:7" ht="15">
      <c r="E597" s="79"/>
      <c r="F597" s="78"/>
      <c r="G597" s="79"/>
    </row>
    <row r="598" spans="5:7" ht="15">
      <c r="E598" s="79"/>
      <c r="F598" s="78"/>
      <c r="G598" s="79"/>
    </row>
    <row r="599" spans="5:7" ht="15">
      <c r="E599" s="79"/>
      <c r="F599" s="78"/>
      <c r="G599" s="79"/>
    </row>
    <row r="600" spans="5:7" ht="15">
      <c r="E600" s="79"/>
      <c r="F600" s="78"/>
      <c r="G600" s="79"/>
    </row>
    <row r="601" spans="5:7" ht="15">
      <c r="E601" s="79"/>
      <c r="F601" s="78"/>
      <c r="G601" s="79"/>
    </row>
    <row r="602" spans="5:7" ht="15">
      <c r="E602" s="79"/>
      <c r="F602" s="78"/>
      <c r="G602" s="79"/>
    </row>
    <row r="603" spans="5:7" ht="15">
      <c r="E603" s="79"/>
      <c r="F603" s="78"/>
      <c r="G603" s="79"/>
    </row>
    <row r="604" spans="5:7" ht="15">
      <c r="E604" s="79"/>
      <c r="F604" s="78"/>
      <c r="G604" s="79"/>
    </row>
    <row r="605" spans="5:7" ht="15">
      <c r="E605" s="79"/>
      <c r="F605" s="78"/>
      <c r="G605" s="79"/>
    </row>
    <row r="606" spans="5:7" ht="15">
      <c r="E606" s="79"/>
      <c r="F606" s="78"/>
      <c r="G606" s="79"/>
    </row>
    <row r="607" spans="5:7" ht="15">
      <c r="E607" s="79"/>
      <c r="F607" s="78"/>
      <c r="G607" s="79"/>
    </row>
    <row r="608" spans="5:7" ht="15">
      <c r="E608" s="79"/>
      <c r="F608" s="78"/>
      <c r="G608" s="79"/>
    </row>
    <row r="609" spans="5:7" ht="15">
      <c r="E609" s="79"/>
      <c r="F609" s="78"/>
      <c r="G609" s="79"/>
    </row>
    <row r="610" spans="5:7" ht="15">
      <c r="E610" s="79"/>
      <c r="F610" s="78"/>
      <c r="G610" s="79"/>
    </row>
    <row r="611" spans="5:7" ht="15">
      <c r="E611" s="79"/>
      <c r="F611" s="78"/>
      <c r="G611" s="79"/>
    </row>
    <row r="612" spans="5:7" ht="15">
      <c r="E612" s="79"/>
      <c r="F612" s="78"/>
      <c r="G612" s="79"/>
    </row>
    <row r="613" spans="5:7" ht="15">
      <c r="E613" s="79"/>
      <c r="F613" s="78"/>
      <c r="G613" s="79"/>
    </row>
    <row r="614" spans="5:7" ht="15">
      <c r="E614" s="79"/>
      <c r="F614" s="78"/>
      <c r="G614" s="79"/>
    </row>
    <row r="615" spans="5:7" ht="15">
      <c r="E615" s="79"/>
      <c r="F615" s="78"/>
      <c r="G615" s="79"/>
    </row>
    <row r="616" spans="5:7" ht="15">
      <c r="E616" s="79"/>
      <c r="F616" s="78"/>
      <c r="G616" s="79"/>
    </row>
    <row r="617" spans="5:7" ht="15">
      <c r="E617" s="79"/>
      <c r="F617" s="78"/>
      <c r="G617" s="79"/>
    </row>
    <row r="618" spans="5:7" ht="15">
      <c r="E618" s="79"/>
      <c r="F618" s="78"/>
      <c r="G618" s="79"/>
    </row>
    <row r="619" spans="5:7" ht="15">
      <c r="E619" s="79"/>
      <c r="F619" s="78"/>
      <c r="G619" s="79"/>
    </row>
    <row r="620" spans="5:7" ht="15">
      <c r="E620" s="79"/>
      <c r="F620" s="78"/>
      <c r="G620" s="79"/>
    </row>
    <row r="621" spans="5:7" ht="15">
      <c r="E621" s="79"/>
      <c r="F621" s="78"/>
      <c r="G621" s="79"/>
    </row>
    <row r="622" spans="5:7" ht="15">
      <c r="E622" s="79"/>
      <c r="F622" s="78"/>
      <c r="G622" s="79"/>
    </row>
    <row r="623" spans="5:7" ht="15">
      <c r="E623" s="79"/>
      <c r="F623" s="78"/>
      <c r="G623" s="79"/>
    </row>
    <row r="624" spans="5:7" ht="15">
      <c r="E624" s="79"/>
      <c r="F624" s="78"/>
      <c r="G624" s="79"/>
    </row>
    <row r="625" spans="5:7" ht="15">
      <c r="E625" s="79"/>
      <c r="F625" s="78"/>
      <c r="G625" s="79"/>
    </row>
    <row r="626" spans="5:7" ht="15">
      <c r="E626" s="79"/>
      <c r="F626" s="78"/>
      <c r="G626" s="79"/>
    </row>
    <row r="627" spans="5:7" ht="15">
      <c r="E627" s="79"/>
      <c r="F627" s="78"/>
      <c r="G627" s="79"/>
    </row>
    <row r="628" spans="5:7" ht="15">
      <c r="E628" s="79"/>
      <c r="F628" s="78"/>
      <c r="G628" s="79"/>
    </row>
    <row r="629" spans="5:7" ht="15">
      <c r="E629" s="79"/>
      <c r="F629" s="78"/>
      <c r="G629" s="79"/>
    </row>
    <row r="630" spans="5:7" ht="15">
      <c r="E630" s="79"/>
      <c r="F630" s="78"/>
      <c r="G630" s="79"/>
    </row>
    <row r="631" spans="5:7" ht="15">
      <c r="E631" s="79"/>
      <c r="F631" s="78"/>
      <c r="G631" s="79"/>
    </row>
    <row r="632" spans="5:7" ht="15">
      <c r="E632" s="79"/>
      <c r="F632" s="78"/>
      <c r="G632" s="79"/>
    </row>
    <row r="633" spans="5:7" ht="15">
      <c r="E633" s="79"/>
      <c r="F633" s="78"/>
      <c r="G633" s="79"/>
    </row>
    <row r="634" spans="5:7" ht="15">
      <c r="E634" s="79"/>
      <c r="F634" s="78"/>
      <c r="G634" s="79"/>
    </row>
    <row r="635" spans="5:7" ht="15">
      <c r="E635" s="79"/>
      <c r="F635" s="78"/>
      <c r="G635" s="79"/>
    </row>
    <row r="636" spans="5:7" ht="15">
      <c r="E636" s="79"/>
      <c r="F636" s="78"/>
      <c r="G636" s="79"/>
    </row>
    <row r="637" spans="5:7" ht="15">
      <c r="E637" s="79"/>
      <c r="F637" s="78"/>
      <c r="G637" s="79"/>
    </row>
    <row r="638" spans="5:7" ht="15">
      <c r="E638" s="79"/>
      <c r="F638" s="78"/>
      <c r="G638" s="79"/>
    </row>
    <row r="639" spans="5:7" ht="15">
      <c r="E639" s="79"/>
      <c r="F639" s="78"/>
      <c r="G639" s="79"/>
    </row>
    <row r="640" spans="5:7" ht="15">
      <c r="E640" s="79"/>
      <c r="F640" s="78"/>
      <c r="G640" s="79"/>
    </row>
    <row r="641" spans="5:7" ht="15">
      <c r="E641" s="79"/>
      <c r="F641" s="78"/>
      <c r="G641" s="79"/>
    </row>
    <row r="642" spans="5:7" ht="15">
      <c r="E642" s="79"/>
      <c r="F642" s="78"/>
      <c r="G642" s="79"/>
    </row>
    <row r="643" spans="5:7" ht="15">
      <c r="E643" s="79"/>
      <c r="F643" s="78"/>
      <c r="G643" s="79"/>
    </row>
    <row r="644" spans="5:7" ht="15">
      <c r="E644" s="79"/>
      <c r="F644" s="78"/>
      <c r="G644" s="79"/>
    </row>
    <row r="645" spans="5:7" ht="15">
      <c r="E645" s="79"/>
      <c r="F645" s="78"/>
      <c r="G645" s="79"/>
    </row>
    <row r="646" spans="5:7" ht="15">
      <c r="E646" s="79"/>
      <c r="F646" s="78"/>
      <c r="G646" s="79"/>
    </row>
    <row r="647" spans="5:7" ht="15">
      <c r="E647" s="79"/>
      <c r="F647" s="78"/>
      <c r="G647" s="79"/>
    </row>
    <row r="648" spans="5:7" ht="15">
      <c r="E648" s="79"/>
      <c r="F648" s="78"/>
      <c r="G648" s="79"/>
    </row>
    <row r="649" spans="5:7" ht="15">
      <c r="E649" s="79"/>
      <c r="F649" s="78"/>
      <c r="G649" s="79"/>
    </row>
    <row r="650" spans="5:7" ht="15">
      <c r="E650" s="79"/>
      <c r="F650" s="78"/>
      <c r="G650" s="79"/>
    </row>
    <row r="651" spans="5:7" ht="15">
      <c r="E651" s="79"/>
      <c r="F651" s="78"/>
      <c r="G651" s="79"/>
    </row>
    <row r="652" spans="5:7" ht="15">
      <c r="E652" s="79"/>
      <c r="F652" s="78"/>
      <c r="G652" s="79"/>
    </row>
    <row r="653" spans="5:7" ht="15">
      <c r="E653" s="79"/>
      <c r="F653" s="78"/>
      <c r="G653" s="79"/>
    </row>
    <row r="654" spans="5:7" ht="15">
      <c r="E654" s="79"/>
      <c r="F654" s="78"/>
      <c r="G654" s="79"/>
    </row>
    <row r="655" spans="5:7" ht="15">
      <c r="E655" s="79"/>
      <c r="F655" s="78"/>
      <c r="G655" s="79"/>
    </row>
    <row r="656" spans="5:7" ht="15">
      <c r="E656" s="79"/>
      <c r="F656" s="78"/>
      <c r="G656" s="79"/>
    </row>
    <row r="657" spans="5:7" ht="15">
      <c r="E657" s="79"/>
      <c r="F657" s="78"/>
      <c r="G657" s="79"/>
    </row>
    <row r="658" spans="5:7" ht="15">
      <c r="E658" s="79"/>
      <c r="F658" s="78"/>
      <c r="G658" s="79"/>
    </row>
    <row r="659" spans="5:7" ht="15">
      <c r="E659" s="79"/>
      <c r="F659" s="78"/>
      <c r="G659" s="79"/>
    </row>
    <row r="660" spans="5:7" ht="15">
      <c r="E660" s="79"/>
      <c r="F660" s="78"/>
      <c r="G660" s="79"/>
    </row>
    <row r="661" spans="5:7" ht="15">
      <c r="E661" s="79"/>
      <c r="F661" s="78"/>
      <c r="G661" s="79"/>
    </row>
    <row r="662" spans="5:7" ht="15">
      <c r="E662" s="79"/>
      <c r="F662" s="78"/>
      <c r="G662" s="79"/>
    </row>
    <row r="663" spans="5:7" ht="15">
      <c r="E663" s="79"/>
      <c r="F663" s="78"/>
      <c r="G663" s="79"/>
    </row>
    <row r="664" spans="5:7" ht="15">
      <c r="E664" s="79"/>
      <c r="F664" s="78"/>
      <c r="G664" s="79"/>
    </row>
    <row r="665" spans="5:7" ht="15">
      <c r="E665" s="79"/>
      <c r="F665" s="78"/>
      <c r="G665" s="79"/>
    </row>
    <row r="666" spans="5:7" ht="15">
      <c r="E666" s="79"/>
      <c r="F666" s="78"/>
      <c r="G666" s="79"/>
    </row>
    <row r="667" spans="5:7" ht="15">
      <c r="E667" s="79"/>
      <c r="F667" s="78"/>
      <c r="G667" s="79"/>
    </row>
    <row r="668" spans="5:7" ht="15">
      <c r="E668" s="79"/>
      <c r="F668" s="78"/>
      <c r="G668" s="79"/>
    </row>
    <row r="669" spans="5:7" ht="15">
      <c r="E669" s="79"/>
      <c r="F669" s="78"/>
      <c r="G669" s="79"/>
    </row>
    <row r="670" spans="5:7" ht="15">
      <c r="E670" s="79"/>
      <c r="F670" s="78"/>
      <c r="G670" s="79"/>
    </row>
    <row r="671" spans="5:7" ht="15">
      <c r="E671" s="79"/>
      <c r="F671" s="78"/>
      <c r="G671" s="79"/>
    </row>
    <row r="672" spans="5:7" ht="15">
      <c r="E672" s="79"/>
      <c r="F672" s="78"/>
      <c r="G672" s="79"/>
    </row>
    <row r="673" spans="5:7" ht="15">
      <c r="E673" s="79"/>
      <c r="F673" s="78"/>
      <c r="G673" s="79"/>
    </row>
    <row r="674" spans="5:7" ht="15">
      <c r="E674" s="79"/>
      <c r="F674" s="78"/>
      <c r="G674" s="79"/>
    </row>
    <row r="675" spans="5:7" ht="15">
      <c r="E675" s="79"/>
      <c r="F675" s="78"/>
      <c r="G675" s="79"/>
    </row>
    <row r="676" spans="5:7" ht="15">
      <c r="E676" s="79"/>
      <c r="F676" s="78"/>
      <c r="G676" s="79"/>
    </row>
    <row r="677" spans="5:7" ht="15">
      <c r="E677" s="79"/>
      <c r="F677" s="78"/>
      <c r="G677" s="79"/>
    </row>
    <row r="678" spans="5:7" ht="15">
      <c r="E678" s="79"/>
      <c r="F678" s="78"/>
      <c r="G678" s="79"/>
    </row>
    <row r="679" spans="5:7" ht="15">
      <c r="E679" s="79"/>
      <c r="F679" s="78"/>
      <c r="G679" s="79"/>
    </row>
    <row r="680" spans="5:7" ht="15">
      <c r="E680" s="79"/>
      <c r="F680" s="78"/>
      <c r="G680" s="79"/>
    </row>
    <row r="681" spans="5:7" ht="15">
      <c r="E681" s="79"/>
      <c r="F681" s="78"/>
      <c r="G681" s="79"/>
    </row>
    <row r="682" spans="5:7" ht="15">
      <c r="E682" s="79"/>
      <c r="F682" s="78"/>
      <c r="G682" s="79"/>
    </row>
    <row r="683" spans="5:7" ht="15">
      <c r="E683" s="79"/>
      <c r="F683" s="78"/>
      <c r="G683" s="79"/>
    </row>
    <row r="684" spans="5:7" ht="15">
      <c r="E684" s="79"/>
      <c r="F684" s="78"/>
      <c r="G684" s="79"/>
    </row>
    <row r="685" spans="5:7" ht="15">
      <c r="E685" s="79"/>
      <c r="F685" s="78"/>
      <c r="G685" s="79"/>
    </row>
    <row r="686" spans="5:7" ht="15">
      <c r="E686" s="79"/>
      <c r="F686" s="78"/>
      <c r="G686" s="79"/>
    </row>
    <row r="687" spans="5:7" ht="15">
      <c r="E687" s="79"/>
      <c r="F687" s="78"/>
      <c r="G687" s="79"/>
    </row>
    <row r="688" spans="5:7" ht="15">
      <c r="E688" s="79"/>
      <c r="F688" s="78"/>
      <c r="G688" s="79"/>
    </row>
    <row r="689" spans="5:7" ht="15">
      <c r="E689" s="79"/>
      <c r="F689" s="78"/>
      <c r="G689" s="79"/>
    </row>
    <row r="690" spans="5:7" ht="15">
      <c r="E690" s="79"/>
      <c r="F690" s="78"/>
      <c r="G690" s="79"/>
    </row>
    <row r="691" spans="5:7" ht="15">
      <c r="E691" s="79"/>
      <c r="F691" s="78"/>
      <c r="G691" s="79"/>
    </row>
    <row r="692" spans="5:7" ht="15">
      <c r="E692" s="79"/>
      <c r="F692" s="78"/>
      <c r="G692" s="79"/>
    </row>
    <row r="693" spans="5:7" ht="15">
      <c r="E693" s="79"/>
      <c r="F693" s="78"/>
      <c r="G693" s="79"/>
    </row>
    <row r="694" spans="5:7" ht="15">
      <c r="E694" s="79"/>
      <c r="F694" s="78"/>
      <c r="G694" s="79"/>
    </row>
    <row r="695" spans="5:7" ht="15">
      <c r="E695" s="79"/>
      <c r="F695" s="78"/>
      <c r="G695" s="79"/>
    </row>
    <row r="696" spans="5:7" ht="15">
      <c r="E696" s="79"/>
      <c r="F696" s="78"/>
      <c r="G696" s="79"/>
    </row>
    <row r="697" spans="5:7" ht="15">
      <c r="E697" s="79"/>
      <c r="F697" s="78"/>
      <c r="G697" s="79"/>
    </row>
    <row r="698" spans="5:7" ht="15">
      <c r="E698" s="79"/>
      <c r="F698" s="78"/>
      <c r="G698" s="79"/>
    </row>
    <row r="699" spans="5:7" ht="15">
      <c r="E699" s="79"/>
      <c r="F699" s="78"/>
      <c r="G699" s="79"/>
    </row>
    <row r="700" spans="5:7" ht="15">
      <c r="E700" s="79"/>
      <c r="F700" s="78"/>
      <c r="G700" s="79"/>
    </row>
    <row r="701" spans="5:7" ht="15">
      <c r="E701" s="79"/>
      <c r="F701" s="78"/>
      <c r="G701" s="79"/>
    </row>
    <row r="702" spans="5:7" ht="15">
      <c r="E702" s="79"/>
      <c r="F702" s="78"/>
      <c r="G702" s="79"/>
    </row>
    <row r="703" spans="5:7" ht="15">
      <c r="E703" s="79"/>
      <c r="F703" s="78"/>
      <c r="G703" s="79"/>
    </row>
    <row r="704" spans="5:7" ht="15">
      <c r="E704" s="79"/>
      <c r="F704" s="78"/>
      <c r="G704" s="79"/>
    </row>
    <row r="705" spans="5:7" ht="15">
      <c r="E705" s="79"/>
      <c r="F705" s="78"/>
      <c r="G705" s="79"/>
    </row>
    <row r="706" spans="5:7" ht="15">
      <c r="E706" s="79"/>
      <c r="F706" s="78"/>
      <c r="G706" s="79"/>
    </row>
    <row r="707" spans="5:7" ht="15">
      <c r="E707" s="79"/>
      <c r="F707" s="78"/>
      <c r="G707" s="79"/>
    </row>
    <row r="708" spans="5:7" ht="15">
      <c r="E708" s="79"/>
      <c r="F708" s="78"/>
      <c r="G708" s="79"/>
    </row>
    <row r="709" spans="5:7" ht="15">
      <c r="E709" s="79"/>
      <c r="F709" s="78"/>
      <c r="G709" s="79"/>
    </row>
    <row r="710" spans="5:7" ht="15">
      <c r="E710" s="79"/>
      <c r="F710" s="78"/>
      <c r="G710" s="79"/>
    </row>
    <row r="711" spans="5:7" ht="15">
      <c r="E711" s="79"/>
      <c r="F711" s="78"/>
      <c r="G711" s="79"/>
    </row>
    <row r="712" spans="5:7" ht="15">
      <c r="E712" s="79"/>
      <c r="F712" s="78"/>
      <c r="G712" s="79"/>
    </row>
    <row r="713" spans="5:7" ht="15">
      <c r="E713" s="79"/>
      <c r="F713" s="78"/>
      <c r="G713" s="79"/>
    </row>
    <row r="714" spans="5:7" ht="15">
      <c r="E714" s="79"/>
      <c r="F714" s="78"/>
      <c r="G714" s="79"/>
    </row>
    <row r="715" spans="5:7" ht="15">
      <c r="E715" s="79"/>
      <c r="F715" s="78"/>
      <c r="G715" s="79"/>
    </row>
    <row r="716" spans="5:7" ht="15">
      <c r="E716" s="79"/>
      <c r="F716" s="78"/>
      <c r="G716" s="79"/>
    </row>
    <row r="717" spans="5:7" ht="15">
      <c r="E717" s="79"/>
      <c r="F717" s="78"/>
      <c r="G717" s="79"/>
    </row>
    <row r="718" spans="5:7" ht="15">
      <c r="E718" s="79"/>
      <c r="F718" s="78"/>
      <c r="G718" s="79"/>
    </row>
    <row r="719" spans="5:7" ht="15">
      <c r="E719" s="79"/>
      <c r="F719" s="78"/>
      <c r="G719" s="79"/>
    </row>
    <row r="720" spans="5:7" ht="15">
      <c r="E720" s="79"/>
      <c r="F720" s="78"/>
      <c r="G720" s="79"/>
    </row>
    <row r="721" spans="5:7" ht="15">
      <c r="E721" s="79"/>
      <c r="F721" s="78"/>
      <c r="G721" s="79"/>
    </row>
    <row r="722" spans="5:7" ht="15">
      <c r="E722" s="79"/>
      <c r="F722" s="78"/>
      <c r="G722" s="79"/>
    </row>
    <row r="723" spans="5:7" ht="15">
      <c r="E723" s="79"/>
      <c r="F723" s="78"/>
      <c r="G723" s="79"/>
    </row>
    <row r="724" spans="5:7" ht="15">
      <c r="E724" s="79"/>
      <c r="F724" s="78"/>
      <c r="G724" s="79"/>
    </row>
    <row r="725" spans="5:7" ht="15">
      <c r="E725" s="79"/>
      <c r="F725" s="78"/>
      <c r="G725" s="79"/>
    </row>
    <row r="726" spans="5:7" ht="15">
      <c r="E726" s="79"/>
      <c r="F726" s="78"/>
      <c r="G726" s="79"/>
    </row>
    <row r="727" spans="5:7" ht="15">
      <c r="E727" s="79"/>
      <c r="F727" s="78"/>
      <c r="G727" s="79"/>
    </row>
    <row r="728" spans="5:7" ht="15">
      <c r="E728" s="79"/>
      <c r="F728" s="78"/>
      <c r="G728" s="79"/>
    </row>
    <row r="729" spans="5:7" ht="15">
      <c r="E729" s="79"/>
      <c r="F729" s="78"/>
      <c r="G729" s="79"/>
    </row>
    <row r="730" spans="5:7" ht="15">
      <c r="E730" s="79"/>
      <c r="F730" s="78"/>
      <c r="G730" s="79"/>
    </row>
    <row r="731" spans="5:7" ht="15">
      <c r="E731" s="79"/>
      <c r="F731" s="78"/>
      <c r="G731" s="79"/>
    </row>
    <row r="732" spans="5:7" ht="15">
      <c r="E732" s="79"/>
      <c r="F732" s="78"/>
      <c r="G732" s="79"/>
    </row>
    <row r="733" spans="5:7" ht="15">
      <c r="E733" s="79"/>
      <c r="F733" s="78"/>
      <c r="G733" s="79"/>
    </row>
    <row r="734" spans="5:7" ht="15">
      <c r="E734" s="79"/>
      <c r="F734" s="78"/>
      <c r="G734" s="79"/>
    </row>
    <row r="735" spans="5:7" ht="15">
      <c r="E735" s="79"/>
      <c r="F735" s="78"/>
      <c r="G735" s="79"/>
    </row>
    <row r="736" spans="5:7" ht="15">
      <c r="E736" s="79"/>
      <c r="F736" s="78"/>
      <c r="G736" s="79"/>
    </row>
    <row r="737" spans="5:7" ht="15">
      <c r="E737" s="79"/>
      <c r="F737" s="78"/>
      <c r="G737" s="79"/>
    </row>
    <row r="738" spans="5:7" ht="15">
      <c r="E738" s="79"/>
      <c r="F738" s="78"/>
      <c r="G738" s="79"/>
    </row>
    <row r="739" spans="5:7" ht="15">
      <c r="E739" s="79"/>
      <c r="F739" s="78"/>
      <c r="G739" s="79"/>
    </row>
    <row r="740" spans="5:7" ht="15">
      <c r="E740" s="79"/>
      <c r="F740" s="78"/>
      <c r="G740" s="79"/>
    </row>
    <row r="741" spans="5:7" ht="15">
      <c r="E741" s="79"/>
      <c r="F741" s="78"/>
      <c r="G741" s="79"/>
    </row>
    <row r="742" spans="5:7" ht="15">
      <c r="E742" s="79"/>
      <c r="F742" s="78"/>
      <c r="G742" s="79"/>
    </row>
    <row r="743" spans="5:7" ht="15">
      <c r="E743" s="79"/>
      <c r="F743" s="78"/>
      <c r="G743" s="79"/>
    </row>
    <row r="744" spans="5:7" ht="15">
      <c r="E744" s="79"/>
      <c r="F744" s="78"/>
      <c r="G744" s="79"/>
    </row>
    <row r="745" spans="5:7" ht="15">
      <c r="E745" s="79"/>
      <c r="F745" s="78"/>
      <c r="G745" s="79"/>
    </row>
    <row r="746" spans="5:7" ht="15">
      <c r="E746" s="79"/>
      <c r="F746" s="78"/>
      <c r="G746" s="79"/>
    </row>
    <row r="747" spans="5:7" ht="15">
      <c r="E747" s="79"/>
      <c r="F747" s="78"/>
      <c r="G747" s="79"/>
    </row>
    <row r="748" spans="5:7" ht="15">
      <c r="E748" s="79"/>
      <c r="F748" s="78"/>
      <c r="G748" s="79"/>
    </row>
    <row r="749" spans="5:7" ht="15">
      <c r="E749" s="79"/>
      <c r="F749" s="78"/>
      <c r="G749" s="79"/>
    </row>
    <row r="750" spans="5:7" ht="15">
      <c r="E750" s="79"/>
      <c r="F750" s="78"/>
      <c r="G750" s="79"/>
    </row>
    <row r="751" spans="5:7" ht="15">
      <c r="E751" s="79"/>
      <c r="F751" s="78"/>
      <c r="G751" s="79"/>
    </row>
    <row r="752" spans="5:7" ht="15">
      <c r="E752" s="79"/>
      <c r="F752" s="78"/>
      <c r="G752" s="79"/>
    </row>
    <row r="753" spans="5:7" ht="15">
      <c r="E753" s="79"/>
      <c r="F753" s="78"/>
      <c r="G753" s="79"/>
    </row>
    <row r="754" spans="5:7" ht="15">
      <c r="E754" s="79"/>
      <c r="F754" s="78"/>
      <c r="G754" s="79"/>
    </row>
    <row r="755" spans="5:7" ht="15">
      <c r="E755" s="79"/>
      <c r="F755" s="78"/>
      <c r="G755" s="79"/>
    </row>
    <row r="756" spans="5:7" ht="15">
      <c r="E756" s="79"/>
      <c r="F756" s="78"/>
      <c r="G756" s="79"/>
    </row>
    <row r="757" spans="5:7" ht="15">
      <c r="E757" s="79"/>
      <c r="F757" s="78"/>
      <c r="G757" s="79"/>
    </row>
    <row r="758" spans="5:7" ht="15">
      <c r="E758" s="79"/>
      <c r="F758" s="78"/>
      <c r="G758" s="79"/>
    </row>
    <row r="759" spans="5:7" ht="15">
      <c r="E759" s="79"/>
      <c r="F759" s="78"/>
      <c r="G759" s="79"/>
    </row>
    <row r="760" spans="5:7" ht="15">
      <c r="E760" s="79"/>
      <c r="F760" s="78"/>
      <c r="G760" s="79"/>
    </row>
    <row r="761" spans="5:7" ht="15">
      <c r="E761" s="79"/>
      <c r="F761" s="78"/>
      <c r="G761" s="79"/>
    </row>
    <row r="762" spans="5:7" ht="15">
      <c r="E762" s="79"/>
      <c r="F762" s="78"/>
      <c r="G762" s="79"/>
    </row>
    <row r="763" spans="5:7" ht="15">
      <c r="E763" s="79"/>
      <c r="F763" s="78"/>
      <c r="G763" s="79"/>
    </row>
    <row r="764" spans="5:7" ht="15">
      <c r="E764" s="79"/>
      <c r="F764" s="78"/>
      <c r="G764" s="79"/>
    </row>
    <row r="765" spans="5:7" ht="15">
      <c r="E765" s="79"/>
      <c r="F765" s="78"/>
      <c r="G765" s="79"/>
    </row>
    <row r="766" spans="5:7" ht="15">
      <c r="E766" s="79"/>
      <c r="F766" s="78"/>
      <c r="G766" s="79"/>
    </row>
    <row r="767" spans="5:7" ht="15">
      <c r="E767" s="79"/>
      <c r="F767" s="78"/>
      <c r="G767" s="79"/>
    </row>
    <row r="768" spans="5:7" ht="15">
      <c r="E768" s="79"/>
      <c r="F768" s="78"/>
      <c r="G768" s="79"/>
    </row>
    <row r="769" spans="5:7" ht="15">
      <c r="E769" s="79"/>
      <c r="F769" s="78"/>
      <c r="G769" s="79"/>
    </row>
    <row r="770" spans="5:7" ht="15">
      <c r="E770" s="79"/>
      <c r="F770" s="78"/>
      <c r="G770" s="79"/>
    </row>
    <row r="771" spans="5:7" ht="15">
      <c r="E771" s="79"/>
      <c r="F771" s="78"/>
      <c r="G771" s="79"/>
    </row>
    <row r="772" spans="5:7" ht="15">
      <c r="E772" s="79"/>
      <c r="F772" s="78"/>
      <c r="G772" s="79"/>
    </row>
    <row r="773" spans="5:7" ht="15">
      <c r="E773" s="79"/>
      <c r="F773" s="78"/>
      <c r="G773" s="79"/>
    </row>
    <row r="774" spans="5:7" ht="15">
      <c r="E774" s="79"/>
      <c r="F774" s="78"/>
      <c r="G774" s="79"/>
    </row>
    <row r="775" spans="5:7" ht="15">
      <c r="E775" s="79"/>
      <c r="F775" s="78"/>
      <c r="G775" s="79"/>
    </row>
    <row r="776" spans="5:7" ht="15">
      <c r="E776" s="79"/>
      <c r="F776" s="78"/>
      <c r="G776" s="79"/>
    </row>
    <row r="777" spans="5:7" ht="15">
      <c r="E777" s="79"/>
      <c r="F777" s="78"/>
      <c r="G777" s="79"/>
    </row>
    <row r="778" spans="5:7" ht="15">
      <c r="E778" s="79"/>
      <c r="F778" s="78"/>
      <c r="G778" s="79"/>
    </row>
    <row r="779" spans="5:7" ht="15">
      <c r="E779" s="79"/>
      <c r="F779" s="78"/>
      <c r="G779" s="79"/>
    </row>
    <row r="780" spans="5:7" ht="15">
      <c r="E780" s="79"/>
      <c r="F780" s="78"/>
      <c r="G780" s="79"/>
    </row>
    <row r="781" spans="5:7" ht="15">
      <c r="E781" s="79"/>
      <c r="F781" s="78"/>
      <c r="G781" s="79"/>
    </row>
    <row r="782" spans="5:7" ht="15">
      <c r="E782" s="79"/>
      <c r="F782" s="78"/>
      <c r="G782" s="79"/>
    </row>
    <row r="783" spans="5:7" ht="15">
      <c r="E783" s="79"/>
      <c r="F783" s="78"/>
      <c r="G783" s="79"/>
    </row>
    <row r="784" spans="5:7" ht="15">
      <c r="E784" s="79"/>
      <c r="F784" s="78"/>
      <c r="G784" s="79"/>
    </row>
    <row r="785" spans="5:7" ht="15">
      <c r="E785" s="79"/>
      <c r="F785" s="78"/>
      <c r="G785" s="79"/>
    </row>
    <row r="786" spans="5:7" ht="15">
      <c r="E786" s="79"/>
      <c r="F786" s="78"/>
      <c r="G786" s="79"/>
    </row>
    <row r="787" spans="5:7" ht="15">
      <c r="E787" s="79"/>
      <c r="F787" s="78"/>
      <c r="G787" s="79"/>
    </row>
    <row r="788" spans="5:7" ht="15">
      <c r="E788" s="79"/>
      <c r="F788" s="78"/>
      <c r="G788" s="79"/>
    </row>
    <row r="789" spans="5:7" ht="15">
      <c r="E789" s="79"/>
      <c r="F789" s="78"/>
      <c r="G789" s="79"/>
    </row>
    <row r="790" spans="5:7" ht="15">
      <c r="E790" s="79"/>
      <c r="F790" s="78"/>
      <c r="G790" s="79"/>
    </row>
    <row r="791" spans="5:7" ht="15">
      <c r="E791" s="79"/>
      <c r="F791" s="78"/>
      <c r="G791" s="79"/>
    </row>
    <row r="792" spans="5:7" ht="15">
      <c r="E792" s="79"/>
      <c r="F792" s="78"/>
      <c r="G792" s="79"/>
    </row>
    <row r="793" spans="5:7" ht="15">
      <c r="E793" s="79"/>
      <c r="F793" s="78"/>
      <c r="G793" s="79"/>
    </row>
    <row r="794" spans="5:7" ht="15">
      <c r="E794" s="79"/>
      <c r="F794" s="78"/>
      <c r="G794" s="79"/>
    </row>
    <row r="795" spans="5:7" ht="15">
      <c r="E795" s="79"/>
      <c r="F795" s="78"/>
      <c r="G795" s="79"/>
    </row>
    <row r="796" spans="5:7" ht="15">
      <c r="E796" s="79"/>
      <c r="F796" s="78"/>
      <c r="G796" s="79"/>
    </row>
    <row r="797" spans="5:7" ht="15">
      <c r="E797" s="79"/>
      <c r="F797" s="78"/>
      <c r="G797" s="79"/>
    </row>
    <row r="798" spans="5:7" ht="15">
      <c r="E798" s="79"/>
      <c r="F798" s="78"/>
      <c r="G798" s="79"/>
    </row>
    <row r="799" spans="5:7" ht="15">
      <c r="E799" s="79"/>
      <c r="F799" s="78"/>
      <c r="G799" s="79"/>
    </row>
    <row r="800" spans="5:7" ht="15">
      <c r="E800" s="79"/>
      <c r="F800" s="78"/>
      <c r="G800" s="79"/>
    </row>
    <row r="801" spans="5:7" ht="15">
      <c r="E801" s="79"/>
      <c r="F801" s="78"/>
      <c r="G801" s="79"/>
    </row>
    <row r="802" spans="5:7" ht="15">
      <c r="E802" s="79"/>
      <c r="F802" s="78"/>
      <c r="G802" s="79"/>
    </row>
    <row r="803" spans="5:7" ht="15">
      <c r="E803" s="79"/>
      <c r="F803" s="78"/>
      <c r="G803" s="79"/>
    </row>
    <row r="804" spans="5:7" ht="15">
      <c r="E804" s="79"/>
      <c r="F804" s="78"/>
      <c r="G804" s="79"/>
    </row>
    <row r="805" spans="5:7" ht="15">
      <c r="E805" s="79"/>
      <c r="F805" s="78"/>
      <c r="G805" s="79"/>
    </row>
    <row r="806" spans="5:7" ht="15">
      <c r="E806" s="79"/>
      <c r="F806" s="78"/>
      <c r="G806" s="79"/>
    </row>
    <row r="807" spans="5:7" ht="15">
      <c r="E807" s="79"/>
      <c r="F807" s="78"/>
      <c r="G807" s="79"/>
    </row>
    <row r="808" spans="5:7" ht="15">
      <c r="E808" s="79"/>
      <c r="F808" s="78"/>
      <c r="G808" s="79"/>
    </row>
    <row r="809" spans="5:7" ht="15">
      <c r="E809" s="79"/>
      <c r="F809" s="78"/>
      <c r="G809" s="79"/>
    </row>
    <row r="810" spans="5:7" ht="15">
      <c r="E810" s="79"/>
      <c r="F810" s="78"/>
      <c r="G810" s="79"/>
    </row>
    <row r="811" spans="5:7" ht="15">
      <c r="E811" s="79"/>
      <c r="F811" s="78"/>
      <c r="G811" s="79"/>
    </row>
    <row r="812" spans="5:7" ht="15">
      <c r="E812" s="79"/>
      <c r="F812" s="78"/>
      <c r="G812" s="79"/>
    </row>
    <row r="813" spans="5:7" ht="15">
      <c r="E813" s="79"/>
      <c r="F813" s="78"/>
      <c r="G813" s="79"/>
    </row>
    <row r="814" spans="5:7" ht="15">
      <c r="E814" s="79"/>
      <c r="F814" s="78"/>
      <c r="G814" s="79"/>
    </row>
    <row r="815" spans="5:7" ht="15">
      <c r="E815" s="79"/>
      <c r="F815" s="78"/>
      <c r="G815" s="79"/>
    </row>
    <row r="816" spans="5:7" ht="15">
      <c r="E816" s="79"/>
      <c r="F816" s="78"/>
      <c r="G816" s="79"/>
    </row>
    <row r="817" spans="5:7" ht="15">
      <c r="E817" s="79"/>
      <c r="F817" s="78"/>
      <c r="G817" s="79"/>
    </row>
    <row r="818" spans="5:7" ht="15">
      <c r="E818" s="79"/>
      <c r="F818" s="78"/>
      <c r="G818" s="79"/>
    </row>
    <row r="819" spans="5:7" ht="15">
      <c r="E819" s="79"/>
      <c r="F819" s="78"/>
      <c r="G819" s="79"/>
    </row>
    <row r="820" spans="5:7" ht="15">
      <c r="E820" s="79"/>
      <c r="F820" s="78"/>
      <c r="G820" s="79"/>
    </row>
    <row r="821" spans="5:7" ht="15">
      <c r="E821" s="79"/>
      <c r="F821" s="78"/>
      <c r="G821" s="79"/>
    </row>
    <row r="822" spans="5:7" ht="15">
      <c r="E822" s="79"/>
      <c r="F822" s="78"/>
      <c r="G822" s="79"/>
    </row>
    <row r="823" spans="5:7" ht="15">
      <c r="E823" s="79"/>
      <c r="F823" s="78"/>
      <c r="G823" s="79"/>
    </row>
    <row r="824" spans="5:7" ht="15">
      <c r="E824" s="79"/>
      <c r="F824" s="78"/>
      <c r="G824" s="79"/>
    </row>
    <row r="825" spans="5:7" ht="15">
      <c r="E825" s="79"/>
      <c r="F825" s="78"/>
      <c r="G825" s="79"/>
    </row>
    <row r="826" spans="5:7" ht="15">
      <c r="E826" s="79"/>
      <c r="F826" s="78"/>
      <c r="G826" s="79"/>
    </row>
    <row r="827" spans="5:7" ht="15">
      <c r="E827" s="79"/>
      <c r="F827" s="78"/>
      <c r="G827" s="79"/>
    </row>
    <row r="828" spans="5:7" ht="15">
      <c r="E828" s="79"/>
      <c r="F828" s="78"/>
      <c r="G828" s="79"/>
    </row>
    <row r="829" spans="5:7" ht="15">
      <c r="E829" s="79"/>
      <c r="F829" s="78"/>
      <c r="G829" s="79"/>
    </row>
    <row r="830" spans="5:7" ht="15">
      <c r="E830" s="79"/>
      <c r="F830" s="78"/>
      <c r="G830" s="79"/>
    </row>
    <row r="831" spans="5:7" ht="15">
      <c r="E831" s="79"/>
      <c r="F831" s="78"/>
      <c r="G831" s="79"/>
    </row>
    <row r="832" spans="5:7" ht="15">
      <c r="E832" s="79"/>
      <c r="F832" s="78"/>
      <c r="G832" s="79"/>
    </row>
    <row r="833" spans="5:7" ht="15">
      <c r="E833" s="79"/>
      <c r="F833" s="78"/>
      <c r="G833" s="79"/>
    </row>
    <row r="834" spans="5:7" ht="15">
      <c r="E834" s="79"/>
      <c r="F834" s="78"/>
      <c r="G834" s="79"/>
    </row>
    <row r="835" spans="5:7" ht="15">
      <c r="E835" s="79"/>
      <c r="F835" s="78"/>
      <c r="G835" s="79"/>
    </row>
    <row r="836" spans="5:7" ht="15">
      <c r="E836" s="79"/>
      <c r="F836" s="78"/>
      <c r="G836" s="79"/>
    </row>
    <row r="837" spans="5:7" ht="15">
      <c r="E837" s="79"/>
      <c r="F837" s="78"/>
      <c r="G837" s="79"/>
    </row>
    <row r="838" spans="5:7" ht="15">
      <c r="E838" s="79"/>
      <c r="F838" s="78"/>
      <c r="G838" s="79"/>
    </row>
    <row r="839" spans="5:7" ht="15">
      <c r="E839" s="79"/>
      <c r="F839" s="78"/>
      <c r="G839" s="79"/>
    </row>
    <row r="840" spans="5:7" ht="15">
      <c r="E840" s="79"/>
      <c r="F840" s="78"/>
      <c r="G840" s="79"/>
    </row>
    <row r="841" spans="5:7" ht="15">
      <c r="E841" s="79"/>
      <c r="F841" s="78"/>
      <c r="G841" s="79"/>
    </row>
    <row r="842" spans="5:7" ht="15">
      <c r="E842" s="79"/>
      <c r="F842" s="78"/>
      <c r="G842" s="79"/>
    </row>
    <row r="843" spans="5:7" ht="15">
      <c r="E843" s="79"/>
      <c r="F843" s="78"/>
      <c r="G843" s="79"/>
    </row>
    <row r="844" spans="5:7" ht="15">
      <c r="E844" s="79"/>
      <c r="F844" s="78"/>
      <c r="G844" s="79"/>
    </row>
    <row r="845" spans="5:7" ht="15">
      <c r="E845" s="79"/>
      <c r="F845" s="78"/>
      <c r="G845" s="79"/>
    </row>
    <row r="846" spans="5:7" ht="15">
      <c r="E846" s="79"/>
      <c r="F846" s="78"/>
      <c r="G846" s="79"/>
    </row>
    <row r="847" spans="5:7" ht="15">
      <c r="E847" s="79"/>
      <c r="F847" s="78"/>
      <c r="G847" s="79"/>
    </row>
    <row r="848" spans="5:7" ht="15">
      <c r="E848" s="79"/>
      <c r="F848" s="78"/>
      <c r="G848" s="79"/>
    </row>
    <row r="849" spans="5:7" ht="15">
      <c r="E849" s="79"/>
      <c r="F849" s="78"/>
      <c r="G849" s="79"/>
    </row>
    <row r="850" spans="5:7" ht="15">
      <c r="E850" s="79"/>
      <c r="F850" s="78"/>
      <c r="G850" s="79"/>
    </row>
    <row r="851" spans="5:7" ht="15">
      <c r="E851" s="79"/>
      <c r="F851" s="78"/>
      <c r="G851" s="79"/>
    </row>
    <row r="852" spans="5:7" ht="15">
      <c r="E852" s="79"/>
      <c r="F852" s="78"/>
      <c r="G852" s="79"/>
    </row>
    <row r="853" spans="5:7" ht="15">
      <c r="E853" s="79"/>
      <c r="F853" s="78"/>
      <c r="G853" s="79"/>
    </row>
    <row r="854" spans="5:7" ht="15">
      <c r="E854" s="79"/>
      <c r="F854" s="78"/>
      <c r="G854" s="79"/>
    </row>
    <row r="855" spans="5:7" ht="15">
      <c r="E855" s="79"/>
      <c r="F855" s="78"/>
      <c r="G855" s="79"/>
    </row>
    <row r="856" spans="5:7" ht="15">
      <c r="E856" s="79"/>
      <c r="F856" s="78"/>
      <c r="G856" s="79"/>
    </row>
    <row r="857" spans="5:7" ht="15">
      <c r="E857" s="79"/>
      <c r="F857" s="78"/>
      <c r="G857" s="79"/>
    </row>
    <row r="858" spans="5:7" ht="15">
      <c r="E858" s="79"/>
      <c r="F858" s="78"/>
      <c r="G858" s="79"/>
    </row>
    <row r="859" spans="5:7" ht="15">
      <c r="E859" s="79"/>
      <c r="F859" s="78"/>
      <c r="G859" s="79"/>
    </row>
    <row r="860" spans="5:7" ht="15">
      <c r="E860" s="79"/>
      <c r="F860" s="78"/>
      <c r="G860" s="79"/>
    </row>
    <row r="861" spans="5:7" ht="15">
      <c r="E861" s="79"/>
      <c r="F861" s="78"/>
      <c r="G861" s="79"/>
    </row>
    <row r="862" spans="5:7" ht="15">
      <c r="E862" s="79"/>
      <c r="F862" s="78"/>
      <c r="G862" s="79"/>
    </row>
    <row r="863" spans="5:7" ht="15">
      <c r="E863" s="79"/>
      <c r="F863" s="78"/>
      <c r="G863" s="79"/>
    </row>
    <row r="864" spans="5:7" ht="15">
      <c r="E864" s="79"/>
      <c r="F864" s="78"/>
      <c r="G864" s="79"/>
    </row>
    <row r="865" spans="5:7" ht="15">
      <c r="E865" s="79"/>
      <c r="F865" s="78"/>
      <c r="G865" s="79"/>
    </row>
    <row r="866" spans="5:7" ht="15">
      <c r="E866" s="79"/>
      <c r="F866" s="78"/>
      <c r="G866" s="79"/>
    </row>
    <row r="867" spans="5:7" ht="15">
      <c r="E867" s="79"/>
      <c r="F867" s="78"/>
      <c r="G867" s="79"/>
    </row>
    <row r="868" spans="5:7" ht="15">
      <c r="E868" s="79"/>
      <c r="F868" s="78"/>
      <c r="G868" s="79"/>
    </row>
    <row r="869" spans="5:7" ht="15">
      <c r="E869" s="79"/>
      <c r="F869" s="78"/>
      <c r="G869" s="79"/>
    </row>
    <row r="870" spans="5:7" ht="15">
      <c r="E870" s="79"/>
      <c r="F870" s="78"/>
      <c r="G870" s="79"/>
    </row>
    <row r="871" spans="5:7" ht="15">
      <c r="E871" s="79"/>
      <c r="F871" s="78"/>
      <c r="G871" s="79"/>
    </row>
    <row r="872" spans="5:7" ht="15">
      <c r="E872" s="79"/>
      <c r="F872" s="78"/>
      <c r="G872" s="79"/>
    </row>
    <row r="873" spans="5:7" ht="15">
      <c r="E873" s="79"/>
      <c r="F873" s="78"/>
      <c r="G873" s="79"/>
    </row>
    <row r="874" spans="5:7" ht="15">
      <c r="E874" s="79"/>
      <c r="F874" s="78"/>
      <c r="G874" s="79"/>
    </row>
    <row r="875" spans="5:7" ht="15">
      <c r="E875" s="79"/>
      <c r="F875" s="78"/>
      <c r="G875" s="79"/>
    </row>
    <row r="876" spans="5:7" ht="15">
      <c r="E876" s="79"/>
      <c r="F876" s="78"/>
      <c r="G876" s="79"/>
    </row>
    <row r="877" spans="5:7" ht="15">
      <c r="E877" s="79"/>
      <c r="F877" s="78"/>
      <c r="G877" s="79"/>
    </row>
    <row r="878" spans="5:7" ht="15">
      <c r="E878" s="79"/>
      <c r="F878" s="78"/>
      <c r="G878" s="79"/>
    </row>
    <row r="879" spans="5:7" ht="15">
      <c r="E879" s="79"/>
      <c r="F879" s="78"/>
      <c r="G879" s="79"/>
    </row>
    <row r="880" spans="5:7" ht="15">
      <c r="E880" s="79"/>
      <c r="F880" s="78"/>
      <c r="G880" s="79"/>
    </row>
    <row r="881" spans="5:7" ht="15">
      <c r="E881" s="79"/>
      <c r="F881" s="78"/>
      <c r="G881" s="79"/>
    </row>
    <row r="882" spans="5:7" ht="15">
      <c r="E882" s="79"/>
      <c r="F882" s="78"/>
      <c r="G882" s="79"/>
    </row>
    <row r="883" spans="5:7" ht="15">
      <c r="E883" s="79"/>
      <c r="F883" s="78"/>
      <c r="G883" s="79"/>
    </row>
    <row r="884" spans="5:7" ht="15">
      <c r="E884" s="79"/>
      <c r="F884" s="78"/>
      <c r="G884" s="79"/>
    </row>
    <row r="885" spans="5:7" ht="15">
      <c r="E885" s="79"/>
      <c r="F885" s="78"/>
      <c r="G885" s="79"/>
    </row>
    <row r="886" spans="5:7" ht="15">
      <c r="E886" s="79"/>
      <c r="F886" s="78"/>
      <c r="G886" s="79"/>
    </row>
    <row r="887" spans="5:7" ht="15">
      <c r="E887" s="79"/>
      <c r="F887" s="78"/>
      <c r="G887" s="79"/>
    </row>
    <row r="888" spans="5:7" ht="15">
      <c r="E888" s="79"/>
      <c r="F888" s="78"/>
      <c r="G888" s="79"/>
    </row>
    <row r="889" spans="5:7" ht="15">
      <c r="E889" s="79"/>
      <c r="F889" s="78"/>
      <c r="G889" s="79"/>
    </row>
    <row r="890" spans="5:7" ht="15">
      <c r="E890" s="79"/>
      <c r="F890" s="78"/>
      <c r="G890" s="79"/>
    </row>
    <row r="891" spans="5:7" ht="15">
      <c r="E891" s="79"/>
      <c r="F891" s="78"/>
      <c r="G891" s="79"/>
    </row>
    <row r="892" spans="5:7" ht="15">
      <c r="E892" s="79"/>
      <c r="F892" s="78"/>
      <c r="G892" s="79"/>
    </row>
    <row r="893" spans="5:7" ht="15">
      <c r="E893" s="79"/>
      <c r="F893" s="78"/>
      <c r="G893" s="79"/>
    </row>
    <row r="894" spans="5:7" ht="15">
      <c r="E894" s="79"/>
      <c r="F894" s="78"/>
      <c r="G894" s="79"/>
    </row>
    <row r="895" spans="5:7" ht="15">
      <c r="E895" s="79"/>
      <c r="F895" s="78"/>
      <c r="G895" s="79"/>
    </row>
    <row r="896" spans="5:7" ht="15">
      <c r="E896" s="79"/>
      <c r="F896" s="78"/>
      <c r="G896" s="79"/>
    </row>
    <row r="897" spans="5:7" ht="15">
      <c r="E897" s="79"/>
      <c r="F897" s="78"/>
      <c r="G897" s="79"/>
    </row>
    <row r="898" spans="5:7" ht="15">
      <c r="E898" s="79"/>
      <c r="F898" s="78"/>
      <c r="G898" s="79"/>
    </row>
    <row r="899" spans="5:7" ht="15">
      <c r="E899" s="79"/>
      <c r="F899" s="78"/>
      <c r="G899" s="79"/>
    </row>
    <row r="900" spans="5:7" ht="15">
      <c r="E900" s="79"/>
      <c r="F900" s="78"/>
      <c r="G900" s="79"/>
    </row>
    <row r="901" spans="5:7" ht="15">
      <c r="E901" s="79"/>
      <c r="F901" s="78"/>
      <c r="G901" s="79"/>
    </row>
    <row r="902" spans="5:7" ht="15">
      <c r="E902" s="79"/>
      <c r="F902" s="78"/>
      <c r="G902" s="79"/>
    </row>
    <row r="903" spans="5:7" ht="15">
      <c r="E903" s="79"/>
      <c r="F903" s="78"/>
      <c r="G903" s="79"/>
    </row>
    <row r="904" spans="5:7" ht="15">
      <c r="E904" s="79"/>
      <c r="F904" s="78"/>
      <c r="G904" s="79"/>
    </row>
    <row r="905" spans="5:7" ht="15">
      <c r="E905" s="79"/>
      <c r="F905" s="78"/>
      <c r="G905" s="79"/>
    </row>
    <row r="906" spans="5:7" ht="15">
      <c r="E906" s="79"/>
      <c r="F906" s="78"/>
      <c r="G906" s="79"/>
    </row>
    <row r="907" spans="5:7" ht="15">
      <c r="E907" s="79"/>
      <c r="F907" s="78"/>
      <c r="G907" s="79"/>
    </row>
    <row r="908" spans="5:7" ht="15">
      <c r="E908" s="79"/>
      <c r="F908" s="78"/>
      <c r="G908" s="79"/>
    </row>
    <row r="909" spans="5:7" ht="15">
      <c r="E909" s="79"/>
      <c r="F909" s="78"/>
      <c r="G909" s="79"/>
    </row>
    <row r="910" spans="5:7" ht="15">
      <c r="E910" s="79"/>
      <c r="F910" s="78"/>
      <c r="G910" s="79"/>
    </row>
    <row r="911" spans="5:7" ht="15">
      <c r="E911" s="79"/>
      <c r="F911" s="78"/>
      <c r="G911" s="79"/>
    </row>
    <row r="912" spans="5:7" ht="15">
      <c r="E912" s="79"/>
      <c r="F912" s="78"/>
      <c r="G912" s="79"/>
    </row>
    <row r="913" spans="5:7" ht="15">
      <c r="E913" s="79"/>
      <c r="F913" s="78"/>
      <c r="G913" s="79"/>
    </row>
    <row r="914" spans="5:7" ht="15">
      <c r="E914" s="79"/>
      <c r="F914" s="78"/>
      <c r="G914" s="79"/>
    </row>
    <row r="915" spans="5:7" ht="15">
      <c r="E915" s="79"/>
      <c r="F915" s="78"/>
      <c r="G915" s="79"/>
    </row>
    <row r="916" spans="5:7" ht="15">
      <c r="E916" s="79"/>
      <c r="F916" s="78"/>
      <c r="G916" s="79"/>
    </row>
    <row r="917" spans="5:7" ht="15">
      <c r="E917" s="79"/>
      <c r="F917" s="78"/>
      <c r="G917" s="79"/>
    </row>
    <row r="918" spans="5:7" ht="15">
      <c r="E918" s="79"/>
      <c r="F918" s="78"/>
      <c r="G918" s="79"/>
    </row>
    <row r="919" spans="5:7" ht="15">
      <c r="E919" s="79"/>
      <c r="F919" s="78"/>
      <c r="G919" s="79"/>
    </row>
    <row r="920" spans="5:7" ht="15">
      <c r="E920" s="79"/>
      <c r="F920" s="78"/>
      <c r="G920" s="79"/>
    </row>
    <row r="921" spans="5:7" ht="15">
      <c r="E921" s="79"/>
      <c r="F921" s="78"/>
      <c r="G921" s="79"/>
    </row>
    <row r="922" spans="5:7" ht="15">
      <c r="E922" s="79"/>
      <c r="F922" s="78"/>
      <c r="G922" s="79"/>
    </row>
    <row r="923" spans="5:7" ht="15">
      <c r="E923" s="79"/>
      <c r="F923" s="78"/>
      <c r="G923" s="79"/>
    </row>
    <row r="924" spans="5:7" ht="15">
      <c r="E924" s="79"/>
      <c r="F924" s="78"/>
      <c r="G924" s="79"/>
    </row>
    <row r="925" spans="5:7" ht="15">
      <c r="E925" s="79"/>
      <c r="F925" s="78"/>
      <c r="G925" s="79"/>
    </row>
    <row r="926" spans="5:7" ht="15">
      <c r="E926" s="79"/>
      <c r="F926" s="78"/>
      <c r="G926" s="79"/>
    </row>
    <row r="927" spans="5:7" ht="15">
      <c r="E927" s="79"/>
      <c r="F927" s="78"/>
      <c r="G927" s="79"/>
    </row>
    <row r="928" spans="5:7" ht="15">
      <c r="E928" s="79"/>
      <c r="F928" s="78"/>
      <c r="G928" s="79"/>
    </row>
    <row r="929" spans="5:7" ht="15">
      <c r="E929" s="79"/>
      <c r="F929" s="78"/>
      <c r="G929" s="79"/>
    </row>
    <row r="930" spans="5:7" ht="15">
      <c r="E930" s="79"/>
      <c r="F930" s="78"/>
      <c r="G930" s="79"/>
    </row>
    <row r="931" spans="5:7" ht="15">
      <c r="E931" s="79"/>
      <c r="F931" s="78"/>
      <c r="G931" s="79"/>
    </row>
    <row r="932" spans="5:7" ht="15">
      <c r="E932" s="79"/>
      <c r="F932" s="78"/>
      <c r="G932" s="79"/>
    </row>
    <row r="933" spans="5:7" ht="15">
      <c r="E933" s="79"/>
      <c r="F933" s="78"/>
      <c r="G933" s="79"/>
    </row>
    <row r="934" spans="5:7" ht="15">
      <c r="E934" s="79"/>
      <c r="F934" s="78"/>
      <c r="G934" s="79"/>
    </row>
    <row r="935" spans="5:7" ht="15">
      <c r="E935" s="79"/>
      <c r="F935" s="78"/>
      <c r="G935" s="79"/>
    </row>
    <row r="936" spans="5:7" ht="15">
      <c r="E936" s="79"/>
      <c r="F936" s="78"/>
      <c r="G936" s="79"/>
    </row>
    <row r="937" spans="5:7" ht="15">
      <c r="E937" s="79"/>
      <c r="F937" s="78"/>
      <c r="G937" s="79"/>
    </row>
    <row r="938" spans="5:7" ht="15">
      <c r="E938" s="79"/>
      <c r="F938" s="78"/>
      <c r="G938" s="79"/>
    </row>
    <row r="939" spans="5:7" ht="15">
      <c r="E939" s="79"/>
      <c r="F939" s="78"/>
      <c r="G939" s="79"/>
    </row>
    <row r="940" spans="5:7" ht="15">
      <c r="E940" s="79"/>
      <c r="F940" s="78"/>
      <c r="G940" s="79"/>
    </row>
    <row r="941" spans="5:7" ht="15">
      <c r="E941" s="79"/>
      <c r="F941" s="78"/>
      <c r="G941" s="79"/>
    </row>
    <row r="942" spans="5:7" ht="15">
      <c r="E942" s="79"/>
      <c r="F942" s="78"/>
      <c r="G942" s="79"/>
    </row>
    <row r="943" spans="5:7" ht="15">
      <c r="E943" s="79"/>
      <c r="F943" s="78"/>
      <c r="G943" s="79"/>
    </row>
    <row r="944" spans="5:7" ht="15">
      <c r="E944" s="79"/>
      <c r="F944" s="78"/>
      <c r="G944" s="79"/>
    </row>
    <row r="945" spans="5:7" ht="15">
      <c r="E945" s="79"/>
      <c r="F945" s="78"/>
      <c r="G945" s="79"/>
    </row>
    <row r="946" spans="5:7" ht="15">
      <c r="E946" s="79"/>
      <c r="F946" s="78"/>
      <c r="G946" s="79"/>
    </row>
    <row r="947" spans="5:7" ht="15">
      <c r="E947" s="79"/>
      <c r="F947" s="78"/>
      <c r="G947" s="79"/>
    </row>
    <row r="948" spans="5:7" ht="15">
      <c r="E948" s="79"/>
      <c r="F948" s="78"/>
      <c r="G948" s="79"/>
    </row>
    <row r="949" spans="5:7" ht="15">
      <c r="E949" s="79"/>
      <c r="F949" s="78"/>
      <c r="G949" s="79"/>
    </row>
    <row r="950" spans="5:7" ht="15">
      <c r="E950" s="79"/>
      <c r="F950" s="78"/>
      <c r="G950" s="79"/>
    </row>
    <row r="951" spans="5:7" ht="15">
      <c r="E951" s="79"/>
      <c r="F951" s="78"/>
      <c r="G951" s="79"/>
    </row>
    <row r="952" spans="5:7" ht="15">
      <c r="E952" s="79"/>
      <c r="F952" s="78"/>
      <c r="G952" s="79"/>
    </row>
    <row r="953" spans="5:7" ht="15">
      <c r="E953" s="79"/>
      <c r="F953" s="78"/>
      <c r="G953" s="79"/>
    </row>
    <row r="954" spans="5:7" ht="15">
      <c r="E954" s="79"/>
      <c r="F954" s="78"/>
      <c r="G954" s="79"/>
    </row>
    <row r="955" spans="5:7" ht="15">
      <c r="E955" s="79"/>
      <c r="F955" s="78"/>
      <c r="G955" s="79"/>
    </row>
    <row r="956" spans="5:7" ht="15">
      <c r="E956" s="79"/>
      <c r="F956" s="78"/>
      <c r="G956" s="79"/>
    </row>
    <row r="957" spans="5:7" ht="15">
      <c r="E957" s="79"/>
      <c r="F957" s="78"/>
      <c r="G957" s="79"/>
    </row>
    <row r="958" spans="5:7" ht="15">
      <c r="E958" s="79"/>
      <c r="F958" s="78"/>
      <c r="G958" s="79"/>
    </row>
    <row r="959" spans="5:7" ht="15">
      <c r="E959" s="79"/>
      <c r="F959" s="78"/>
      <c r="G959" s="79"/>
    </row>
    <row r="960" spans="5:7" ht="15">
      <c r="E960" s="79"/>
      <c r="F960" s="78"/>
      <c r="G960" s="79"/>
    </row>
    <row r="961" spans="5:7" ht="15">
      <c r="E961" s="79"/>
      <c r="F961" s="78"/>
      <c r="G961" s="79"/>
    </row>
    <row r="962" spans="5:7" ht="15">
      <c r="E962" s="79"/>
      <c r="F962" s="78"/>
      <c r="G962" s="79"/>
    </row>
    <row r="963" spans="5:7" ht="15">
      <c r="E963" s="79"/>
      <c r="F963" s="78"/>
      <c r="G963" s="79"/>
    </row>
    <row r="964" spans="5:7" ht="15">
      <c r="E964" s="79"/>
      <c r="F964" s="78"/>
      <c r="G964" s="79"/>
    </row>
    <row r="965" spans="5:7" ht="15">
      <c r="E965" s="79"/>
      <c r="F965" s="78"/>
      <c r="G965" s="79"/>
    </row>
    <row r="966" spans="5:7" ht="15">
      <c r="E966" s="79"/>
      <c r="F966" s="78"/>
      <c r="G966" s="79"/>
    </row>
    <row r="967" spans="5:7" ht="15">
      <c r="E967" s="79"/>
      <c r="F967" s="78"/>
      <c r="G967" s="79"/>
    </row>
    <row r="968" spans="5:7" ht="15">
      <c r="E968" s="79"/>
      <c r="F968" s="78"/>
      <c r="G968" s="79"/>
    </row>
    <row r="969" spans="5:7" ht="15">
      <c r="E969" s="79"/>
      <c r="F969" s="78"/>
      <c r="G969" s="79"/>
    </row>
    <row r="970" spans="5:7" ht="15">
      <c r="E970" s="79"/>
      <c r="F970" s="78"/>
      <c r="G970" s="79"/>
    </row>
    <row r="971" spans="5:7" ht="15">
      <c r="E971" s="79"/>
      <c r="F971" s="78"/>
      <c r="G971" s="79"/>
    </row>
    <row r="972" spans="5:7" ht="15">
      <c r="E972" s="79"/>
      <c r="F972" s="78"/>
      <c r="G972" s="79"/>
    </row>
    <row r="973" spans="5:7" ht="15">
      <c r="E973" s="79"/>
      <c r="F973" s="78"/>
      <c r="G973" s="79"/>
    </row>
    <row r="974" spans="5:7" ht="15">
      <c r="E974" s="79"/>
      <c r="F974" s="78"/>
      <c r="G974" s="79"/>
    </row>
    <row r="975" spans="5:7" ht="15">
      <c r="E975" s="79"/>
      <c r="F975" s="78"/>
      <c r="G975" s="79"/>
    </row>
    <row r="976" spans="5:7" ht="15">
      <c r="E976" s="79"/>
      <c r="F976" s="78"/>
      <c r="G976" s="79"/>
    </row>
    <row r="977" spans="5:7" ht="15">
      <c r="E977" s="79"/>
      <c r="F977" s="78"/>
      <c r="G977" s="79"/>
    </row>
    <row r="978" spans="5:7" ht="15">
      <c r="E978" s="79"/>
      <c r="F978" s="78"/>
      <c r="G978" s="79"/>
    </row>
    <row r="979" spans="5:7" ht="15">
      <c r="E979" s="79"/>
      <c r="F979" s="78"/>
      <c r="G979" s="79"/>
    </row>
    <row r="980" spans="5:7" ht="15">
      <c r="E980" s="79"/>
      <c r="F980" s="78"/>
      <c r="G980" s="79"/>
    </row>
    <row r="981" spans="5:7" ht="15">
      <c r="E981" s="79"/>
      <c r="F981" s="78"/>
      <c r="G981" s="79"/>
    </row>
    <row r="982" spans="5:7" ht="15">
      <c r="E982" s="79"/>
      <c r="F982" s="78"/>
      <c r="G982" s="79"/>
    </row>
    <row r="983" spans="5:7" ht="15">
      <c r="E983" s="79"/>
      <c r="F983" s="78"/>
      <c r="G983" s="79"/>
    </row>
    <row r="984" spans="5:7" ht="15">
      <c r="E984" s="79"/>
      <c r="F984" s="78"/>
      <c r="G984" s="79"/>
    </row>
    <row r="985" spans="5:7" ht="15">
      <c r="E985" s="79"/>
      <c r="F985" s="78"/>
      <c r="G985" s="79"/>
    </row>
    <row r="986" spans="5:7" ht="15">
      <c r="E986" s="79"/>
      <c r="F986" s="78"/>
      <c r="G986" s="79"/>
    </row>
    <row r="987" spans="5:7" ht="15">
      <c r="E987" s="79"/>
      <c r="F987" s="78"/>
      <c r="G987" s="79"/>
    </row>
    <row r="988" spans="5:7" ht="15">
      <c r="E988" s="79"/>
      <c r="F988" s="78"/>
      <c r="G988" s="79"/>
    </row>
    <row r="989" spans="5:7" ht="15">
      <c r="E989" s="79"/>
      <c r="F989" s="78"/>
      <c r="G989" s="79"/>
    </row>
    <row r="990" spans="5:7" ht="15">
      <c r="E990" s="79"/>
      <c r="F990" s="78"/>
      <c r="G990" s="79"/>
    </row>
    <row r="991" spans="5:7" ht="15">
      <c r="E991" s="79"/>
      <c r="F991" s="78"/>
      <c r="G991" s="79"/>
    </row>
    <row r="992" spans="5:7" ht="15">
      <c r="E992" s="79"/>
      <c r="F992" s="78"/>
      <c r="G992" s="79"/>
    </row>
    <row r="993" spans="5:7" ht="15">
      <c r="E993" s="79"/>
      <c r="F993" s="78"/>
      <c r="G993" s="79"/>
    </row>
    <row r="994" spans="5:7" ht="15">
      <c r="E994" s="79"/>
      <c r="F994" s="78"/>
      <c r="G994" s="79"/>
    </row>
    <row r="995" spans="5:7" ht="15">
      <c r="E995" s="79"/>
      <c r="F995" s="78"/>
      <c r="G995" s="79"/>
    </row>
    <row r="996" spans="5:7" ht="15">
      <c r="E996" s="79"/>
      <c r="F996" s="78"/>
      <c r="G996" s="79"/>
    </row>
    <row r="997" spans="5:7" ht="15">
      <c r="E997" s="79"/>
      <c r="F997" s="78"/>
      <c r="G997" s="79"/>
    </row>
    <row r="998" spans="5:7" ht="15">
      <c r="E998" s="79"/>
      <c r="F998" s="78"/>
      <c r="G998" s="79"/>
    </row>
    <row r="999" spans="5:7" ht="15">
      <c r="E999" s="79"/>
      <c r="F999" s="78"/>
      <c r="G999" s="79"/>
    </row>
    <row r="1000" spans="5:7" ht="15">
      <c r="E1000" s="79"/>
      <c r="F1000" s="78"/>
      <c r="G1000" s="79"/>
    </row>
    <row r="1001" spans="5:7" ht="15">
      <c r="E1001" s="79"/>
      <c r="F1001" s="78"/>
      <c r="G1001" s="79"/>
    </row>
    <row r="1002" spans="5:7" ht="15">
      <c r="E1002" s="79"/>
      <c r="F1002" s="78"/>
      <c r="G1002" s="79"/>
    </row>
    <row r="1003" spans="5:7" ht="15">
      <c r="E1003" s="79"/>
      <c r="F1003" s="78"/>
      <c r="G1003" s="79"/>
    </row>
    <row r="1004" spans="5:7" ht="15">
      <c r="E1004" s="79"/>
      <c r="F1004" s="78"/>
      <c r="G1004" s="79"/>
    </row>
    <row r="1005" spans="5:7" ht="15">
      <c r="E1005" s="79"/>
      <c r="F1005" s="78"/>
      <c r="G1005" s="79"/>
    </row>
    <row r="1006" spans="5:7" ht="15">
      <c r="E1006" s="79"/>
      <c r="F1006" s="78"/>
      <c r="G1006" s="79"/>
    </row>
    <row r="1007" spans="5:7" ht="15">
      <c r="E1007" s="79"/>
      <c r="F1007" s="78"/>
      <c r="G1007" s="79"/>
    </row>
    <row r="1008" spans="5:7" ht="15">
      <c r="E1008" s="79"/>
      <c r="F1008" s="78"/>
      <c r="G1008" s="79"/>
    </row>
    <row r="1009" spans="5:7" ht="15">
      <c r="E1009" s="79"/>
      <c r="F1009" s="78"/>
      <c r="G1009" s="79"/>
    </row>
    <row r="1010" spans="5:7" ht="15">
      <c r="E1010" s="79"/>
      <c r="F1010" s="78"/>
      <c r="G1010" s="79"/>
    </row>
    <row r="1011" spans="5:7" ht="15">
      <c r="E1011" s="79"/>
      <c r="F1011" s="78"/>
      <c r="G1011" s="79"/>
    </row>
    <row r="1012" spans="5:7" ht="15">
      <c r="E1012" s="79"/>
      <c r="F1012" s="78"/>
      <c r="G1012" s="79"/>
    </row>
    <row r="1013" spans="5:7" ht="15">
      <c r="E1013" s="79"/>
      <c r="F1013" s="78"/>
      <c r="G1013" s="79"/>
    </row>
    <row r="1014" spans="5:7" ht="15">
      <c r="E1014" s="79"/>
      <c r="F1014" s="78"/>
      <c r="G1014" s="79"/>
    </row>
    <row r="1015" spans="5:7" ht="15">
      <c r="E1015" s="79"/>
      <c r="F1015" s="78"/>
      <c r="G1015" s="79"/>
    </row>
    <row r="1016" spans="5:7" ht="15">
      <c r="E1016" s="79"/>
      <c r="F1016" s="78"/>
      <c r="G1016" s="79"/>
    </row>
    <row r="1017" spans="5:7" ht="15">
      <c r="E1017" s="79"/>
      <c r="F1017" s="78"/>
      <c r="G1017" s="79"/>
    </row>
    <row r="1018" spans="5:7" ht="15">
      <c r="E1018" s="79"/>
      <c r="F1018" s="78"/>
      <c r="G1018" s="79"/>
    </row>
    <row r="1019" spans="5:7" ht="15">
      <c r="E1019" s="79"/>
      <c r="F1019" s="78"/>
      <c r="G1019" s="79"/>
    </row>
    <row r="1020" spans="5:7" ht="15">
      <c r="E1020" s="79"/>
      <c r="F1020" s="78"/>
      <c r="G1020" s="79"/>
    </row>
    <row r="1021" spans="5:7" ht="15">
      <c r="E1021" s="79"/>
      <c r="F1021" s="78"/>
      <c r="G1021" s="79"/>
    </row>
    <row r="1022" spans="5:7" ht="15">
      <c r="E1022" s="79"/>
      <c r="F1022" s="78"/>
      <c r="G1022" s="79"/>
    </row>
    <row r="1023" spans="5:7" ht="15">
      <c r="E1023" s="79"/>
      <c r="F1023" s="78"/>
      <c r="G1023" s="79"/>
    </row>
    <row r="1024" spans="5:7" ht="15">
      <c r="E1024" s="79"/>
      <c r="F1024" s="78"/>
      <c r="G1024" s="79"/>
    </row>
    <row r="1025" spans="5:7" ht="15">
      <c r="E1025" s="79"/>
      <c r="F1025" s="78"/>
      <c r="G1025" s="79"/>
    </row>
    <row r="1026" spans="5:7" ht="15">
      <c r="E1026" s="79"/>
      <c r="F1026" s="78"/>
      <c r="G1026" s="79"/>
    </row>
    <row r="1027" spans="5:7" ht="15">
      <c r="E1027" s="79"/>
      <c r="F1027" s="78"/>
      <c r="G1027" s="79"/>
    </row>
    <row r="1028" spans="5:7" ht="15">
      <c r="E1028" s="79"/>
      <c r="F1028" s="78"/>
      <c r="G1028" s="79"/>
    </row>
    <row r="1029" spans="5:7" ht="15">
      <c r="E1029" s="79"/>
      <c r="F1029" s="78"/>
      <c r="G1029" s="79"/>
    </row>
    <row r="1030" spans="5:7" ht="15">
      <c r="E1030" s="79"/>
      <c r="F1030" s="78"/>
      <c r="G1030" s="79"/>
    </row>
    <row r="1031" spans="5:7" ht="15">
      <c r="E1031" s="79"/>
      <c r="F1031" s="78"/>
      <c r="G1031" s="79"/>
    </row>
    <row r="1032" spans="5:7" ht="15">
      <c r="E1032" s="79"/>
      <c r="F1032" s="78"/>
      <c r="G1032" s="79"/>
    </row>
    <row r="1033" spans="5:7" ht="15">
      <c r="E1033" s="79"/>
      <c r="F1033" s="78"/>
      <c r="G1033" s="79"/>
    </row>
    <row r="1034" spans="5:7" ht="15">
      <c r="E1034" s="79"/>
      <c r="F1034" s="78"/>
      <c r="G1034" s="79"/>
    </row>
    <row r="1035" spans="5:7" ht="15">
      <c r="E1035" s="79"/>
      <c r="F1035" s="78"/>
      <c r="G1035" s="79"/>
    </row>
    <row r="1036" spans="5:7" ht="15">
      <c r="E1036" s="79"/>
      <c r="F1036" s="78"/>
      <c r="G1036" s="79"/>
    </row>
    <row r="1037" spans="5:7" ht="15">
      <c r="E1037" s="79"/>
      <c r="F1037" s="78"/>
      <c r="G1037" s="79"/>
    </row>
    <row r="1038" spans="5:7" ht="15">
      <c r="E1038" s="79"/>
      <c r="F1038" s="78"/>
      <c r="G1038" s="79"/>
    </row>
    <row r="1039" spans="5:7" ht="15">
      <c r="E1039" s="79"/>
      <c r="F1039" s="78"/>
      <c r="G1039" s="79"/>
    </row>
    <row r="1040" spans="5:7" ht="15">
      <c r="E1040" s="79"/>
      <c r="F1040" s="78"/>
      <c r="G1040" s="79"/>
    </row>
    <row r="1041" spans="5:7" ht="15">
      <c r="E1041" s="79"/>
      <c r="F1041" s="78"/>
      <c r="G1041" s="79"/>
    </row>
    <row r="1042" spans="5:7" ht="15">
      <c r="E1042" s="79"/>
      <c r="F1042" s="78"/>
      <c r="G1042" s="79"/>
    </row>
    <row r="1043" spans="5:7" ht="15">
      <c r="E1043" s="79"/>
      <c r="F1043" s="78"/>
      <c r="G1043" s="79"/>
    </row>
    <row r="1044" spans="5:7" ht="15">
      <c r="E1044" s="79"/>
      <c r="F1044" s="78"/>
      <c r="G1044" s="79"/>
    </row>
    <row r="1045" spans="5:7" ht="15">
      <c r="E1045" s="79"/>
      <c r="F1045" s="78"/>
      <c r="G1045" s="79"/>
    </row>
    <row r="1046" spans="5:7" ht="15">
      <c r="E1046" s="79"/>
      <c r="F1046" s="78"/>
      <c r="G1046" s="79"/>
    </row>
    <row r="1047" spans="5:7" ht="15">
      <c r="E1047" s="79"/>
      <c r="F1047" s="78"/>
      <c r="G1047" s="79"/>
    </row>
    <row r="1048" spans="5:7" ht="15">
      <c r="E1048" s="79"/>
      <c r="F1048" s="78"/>
      <c r="G1048" s="79"/>
    </row>
    <row r="1049" spans="5:7" ht="15">
      <c r="E1049" s="79"/>
      <c r="F1049" s="78"/>
      <c r="G1049" s="79"/>
    </row>
    <row r="1050" spans="5:7" ht="15">
      <c r="E1050" s="79"/>
      <c r="F1050" s="78"/>
      <c r="G1050" s="79"/>
    </row>
    <row r="1051" spans="5:7" ht="15">
      <c r="E1051" s="79"/>
      <c r="F1051" s="78"/>
      <c r="G1051" s="79"/>
    </row>
    <row r="1052" spans="5:7" ht="15">
      <c r="E1052" s="79"/>
      <c r="F1052" s="78"/>
      <c r="G1052" s="79"/>
    </row>
    <row r="1053" spans="5:7" ht="15">
      <c r="E1053" s="79"/>
      <c r="F1053" s="78"/>
      <c r="G1053" s="79"/>
    </row>
    <row r="1054" spans="5:7" ht="15">
      <c r="E1054" s="79"/>
      <c r="F1054" s="78"/>
      <c r="G1054" s="79"/>
    </row>
    <row r="1055" spans="5:7" ht="15">
      <c r="E1055" s="79"/>
      <c r="F1055" s="78"/>
      <c r="G1055" s="79"/>
    </row>
    <row r="1056" spans="5:7" ht="15">
      <c r="E1056" s="79"/>
      <c r="F1056" s="78"/>
      <c r="G1056" s="79"/>
    </row>
    <row r="1057" spans="5:7" ht="15">
      <c r="E1057" s="79"/>
      <c r="F1057" s="78"/>
      <c r="G1057" s="79"/>
    </row>
    <row r="1058" spans="5:7" ht="15">
      <c r="E1058" s="79"/>
      <c r="F1058" s="78"/>
      <c r="G1058" s="79"/>
    </row>
    <row r="1059" spans="5:7" ht="15">
      <c r="E1059" s="79"/>
      <c r="F1059" s="78"/>
      <c r="G1059" s="79"/>
    </row>
    <row r="1060" spans="5:7" ht="15">
      <c r="E1060" s="79"/>
      <c r="F1060" s="78"/>
      <c r="G1060" s="79"/>
    </row>
    <row r="1061" spans="5:7" ht="15">
      <c r="E1061" s="79"/>
      <c r="F1061" s="78"/>
      <c r="G1061" s="79"/>
    </row>
    <row r="1062" spans="5:7" ht="15">
      <c r="E1062" s="79"/>
      <c r="F1062" s="78"/>
      <c r="G1062" s="79"/>
    </row>
    <row r="1063" spans="5:7" ht="15">
      <c r="E1063" s="79"/>
      <c r="F1063" s="78"/>
      <c r="G1063" s="79"/>
    </row>
    <row r="1064" spans="5:7" ht="15">
      <c r="E1064" s="79"/>
      <c r="F1064" s="78"/>
      <c r="G1064" s="79"/>
    </row>
    <row r="1065" spans="5:7" ht="15">
      <c r="E1065" s="79"/>
      <c r="F1065" s="78"/>
      <c r="G1065" s="79"/>
    </row>
    <row r="1066" spans="5:7" ht="15">
      <c r="E1066" s="79"/>
      <c r="F1066" s="78"/>
      <c r="G1066" s="79"/>
    </row>
    <row r="1067" spans="5:7" ht="15">
      <c r="E1067" s="79"/>
      <c r="F1067" s="78"/>
      <c r="G1067" s="79"/>
    </row>
    <row r="1068" spans="5:7" ht="15">
      <c r="E1068" s="79"/>
      <c r="F1068" s="78"/>
      <c r="G1068" s="79"/>
    </row>
    <row r="1069" spans="5:7" ht="15">
      <c r="E1069" s="79"/>
      <c r="F1069" s="78"/>
      <c r="G1069" s="79"/>
    </row>
    <row r="1070" spans="5:7" ht="15">
      <c r="E1070" s="79"/>
      <c r="F1070" s="78"/>
      <c r="G1070" s="79"/>
    </row>
    <row r="1071" spans="5:7" ht="15">
      <c r="E1071" s="79"/>
      <c r="F1071" s="78"/>
      <c r="G1071" s="79"/>
    </row>
    <row r="1072" spans="5:7" ht="15">
      <c r="E1072" s="79"/>
      <c r="F1072" s="78"/>
      <c r="G1072" s="79"/>
    </row>
    <row r="1073" spans="5:7" ht="15">
      <c r="E1073" s="79"/>
      <c r="F1073" s="78"/>
      <c r="G1073" s="79"/>
    </row>
    <row r="1074" spans="5:7" ht="15">
      <c r="E1074" s="79"/>
      <c r="F1074" s="78"/>
      <c r="G1074" s="79"/>
    </row>
    <row r="1075" spans="5:7" ht="15">
      <c r="E1075" s="79"/>
      <c r="F1075" s="78"/>
      <c r="G1075" s="79"/>
    </row>
    <row r="1076" spans="5:7" ht="15">
      <c r="E1076" s="79"/>
      <c r="F1076" s="78"/>
      <c r="G1076" s="79"/>
    </row>
    <row r="1077" spans="5:7" ht="15">
      <c r="E1077" s="79"/>
      <c r="F1077" s="78"/>
      <c r="G1077" s="79"/>
    </row>
    <row r="1078" spans="5:7" ht="15">
      <c r="E1078" s="79"/>
      <c r="F1078" s="78"/>
      <c r="G1078" s="79"/>
    </row>
    <row r="1079" spans="5:7" ht="15">
      <c r="E1079" s="79"/>
      <c r="F1079" s="78"/>
      <c r="G1079" s="79"/>
    </row>
    <row r="1080" spans="5:7" ht="15">
      <c r="E1080" s="79"/>
      <c r="F1080" s="78"/>
      <c r="G1080" s="79"/>
    </row>
    <row r="1081" spans="5:7" ht="15">
      <c r="E1081" s="79"/>
      <c r="F1081" s="78"/>
      <c r="G1081" s="79"/>
    </row>
    <row r="1082" spans="5:7" ht="15">
      <c r="E1082" s="79"/>
      <c r="F1082" s="78"/>
      <c r="G1082" s="79"/>
    </row>
    <row r="1083" spans="5:7" ht="15">
      <c r="E1083" s="79"/>
      <c r="F1083" s="78"/>
      <c r="G1083" s="79"/>
    </row>
    <row r="1084" spans="5:7" ht="15">
      <c r="E1084" s="79"/>
      <c r="F1084" s="78"/>
      <c r="G1084" s="79"/>
    </row>
    <row r="1085" spans="5:7" ht="15">
      <c r="E1085" s="79"/>
      <c r="F1085" s="78"/>
      <c r="G1085" s="79"/>
    </row>
    <row r="1086" spans="5:7" ht="15">
      <c r="E1086" s="79"/>
      <c r="F1086" s="78"/>
      <c r="G1086" s="79"/>
    </row>
    <row r="1087" spans="5:7" ht="15">
      <c r="E1087" s="79"/>
      <c r="F1087" s="78"/>
      <c r="G1087" s="79"/>
    </row>
    <row r="1088" spans="5:7" ht="15">
      <c r="E1088" s="79"/>
      <c r="F1088" s="78"/>
      <c r="G1088" s="79"/>
    </row>
    <row r="1089" spans="5:7" ht="15">
      <c r="E1089" s="79"/>
      <c r="F1089" s="78"/>
      <c r="G1089" s="79"/>
    </row>
    <row r="1090" spans="5:7" ht="15">
      <c r="E1090" s="79"/>
      <c r="F1090" s="78"/>
      <c r="G1090" s="79"/>
    </row>
    <row r="1091" spans="5:7" ht="15">
      <c r="E1091" s="79"/>
      <c r="F1091" s="78"/>
      <c r="G1091" s="79"/>
    </row>
    <row r="1092" spans="5:7" ht="15">
      <c r="E1092" s="79"/>
      <c r="F1092" s="78"/>
      <c r="G1092" s="79"/>
    </row>
    <row r="1093" spans="5:7" ht="15">
      <c r="E1093" s="79"/>
      <c r="F1093" s="78"/>
      <c r="G1093" s="79"/>
    </row>
    <row r="1094" spans="5:7" ht="15">
      <c r="E1094" s="79"/>
      <c r="F1094" s="78"/>
      <c r="G1094" s="79"/>
    </row>
    <row r="1095" spans="5:7" ht="15">
      <c r="E1095" s="79"/>
      <c r="F1095" s="78"/>
      <c r="G1095" s="79"/>
    </row>
    <row r="1096" spans="5:7" ht="15">
      <c r="E1096" s="79"/>
      <c r="F1096" s="78"/>
      <c r="G1096" s="79"/>
    </row>
    <row r="1097" spans="5:7" ht="15">
      <c r="E1097" s="79"/>
      <c r="F1097" s="78"/>
      <c r="G1097" s="79"/>
    </row>
    <row r="1098" spans="5:7" ht="15">
      <c r="E1098" s="79"/>
      <c r="F1098" s="78"/>
      <c r="G1098" s="79"/>
    </row>
    <row r="1099" spans="5:7" ht="15">
      <c r="E1099" s="79"/>
      <c r="F1099" s="78"/>
      <c r="G1099" s="79"/>
    </row>
    <row r="1100" spans="5:7" ht="15">
      <c r="E1100" s="79"/>
      <c r="F1100" s="78"/>
      <c r="G1100" s="79"/>
    </row>
    <row r="1101" spans="5:7" ht="15">
      <c r="E1101" s="79"/>
      <c r="F1101" s="78"/>
      <c r="G1101" s="79"/>
    </row>
    <row r="1102" spans="5:7" ht="15">
      <c r="E1102" s="79"/>
      <c r="F1102" s="78"/>
      <c r="G1102" s="79"/>
    </row>
    <row r="1103" spans="5:7" ht="15">
      <c r="E1103" s="79"/>
      <c r="F1103" s="78"/>
      <c r="G1103" s="79"/>
    </row>
    <row r="1104" spans="5:7" ht="15">
      <c r="E1104" s="79"/>
      <c r="F1104" s="78"/>
      <c r="G1104" s="79"/>
    </row>
    <row r="1105" spans="5:7" ht="15">
      <c r="E1105" s="79"/>
      <c r="F1105" s="78"/>
      <c r="G1105" s="79"/>
    </row>
    <row r="1106" spans="5:7" ht="15">
      <c r="E1106" s="79"/>
      <c r="F1106" s="78"/>
      <c r="G1106" s="79"/>
    </row>
    <row r="1107" spans="5:7" ht="15">
      <c r="E1107" s="79"/>
      <c r="F1107" s="78"/>
      <c r="G1107" s="79"/>
    </row>
    <row r="1108" spans="5:7" ht="15">
      <c r="E1108" s="79"/>
      <c r="F1108" s="78"/>
      <c r="G1108" s="79"/>
    </row>
    <row r="1109" spans="5:7" ht="15">
      <c r="E1109" s="79"/>
      <c r="F1109" s="78"/>
      <c r="G1109" s="79"/>
    </row>
    <row r="1110" spans="5:7" ht="15">
      <c r="E1110" s="79"/>
      <c r="F1110" s="78"/>
      <c r="G1110" s="79"/>
    </row>
    <row r="1111" spans="5:7" ht="15">
      <c r="E1111" s="79"/>
      <c r="F1111" s="78"/>
      <c r="G1111" s="79"/>
    </row>
    <row r="1112" spans="5:7" ht="15">
      <c r="E1112" s="79"/>
      <c r="F1112" s="78"/>
      <c r="G1112" s="79"/>
    </row>
    <row r="1113" spans="5:7" ht="15">
      <c r="E1113" s="79"/>
      <c r="F1113" s="78"/>
      <c r="G1113" s="79"/>
    </row>
    <row r="1114" spans="5:7" ht="15">
      <c r="E1114" s="79"/>
      <c r="F1114" s="78"/>
      <c r="G1114" s="79"/>
    </row>
    <row r="1115" spans="5:7" ht="15">
      <c r="E1115" s="79"/>
      <c r="F1115" s="78"/>
      <c r="G1115" s="79"/>
    </row>
    <row r="1116" spans="5:7" ht="15">
      <c r="E1116" s="79"/>
      <c r="F1116" s="78"/>
      <c r="G1116" s="79"/>
    </row>
    <row r="1117" spans="5:7" ht="15">
      <c r="E1117" s="79"/>
      <c r="F1117" s="78"/>
      <c r="G1117" s="79"/>
    </row>
    <row r="1118" spans="5:7" ht="15">
      <c r="E1118" s="79"/>
      <c r="F1118" s="78"/>
      <c r="G1118" s="79"/>
    </row>
    <row r="1119" spans="5:7" ht="15">
      <c r="E1119" s="79"/>
      <c r="F1119" s="78"/>
      <c r="G1119" s="79"/>
    </row>
    <row r="1120" spans="5:7" ht="15">
      <c r="E1120" s="79"/>
      <c r="F1120" s="78"/>
      <c r="G1120" s="79"/>
    </row>
    <row r="1121" spans="5:7" ht="15">
      <c r="E1121" s="79"/>
      <c r="F1121" s="78"/>
      <c r="G1121" s="79"/>
    </row>
    <row r="1122" spans="5:7" ht="15">
      <c r="E1122" s="79"/>
      <c r="F1122" s="78"/>
      <c r="G1122" s="79"/>
    </row>
    <row r="1123" spans="5:7" ht="15">
      <c r="E1123" s="79"/>
      <c r="F1123" s="78"/>
      <c r="G1123" s="79"/>
    </row>
    <row r="1124" spans="5:7" ht="15">
      <c r="E1124" s="79"/>
      <c r="F1124" s="78"/>
      <c r="G1124" s="79"/>
    </row>
    <row r="1125" spans="5:7" ht="15">
      <c r="E1125" s="79"/>
      <c r="F1125" s="78"/>
      <c r="G1125" s="79"/>
    </row>
    <row r="1126" spans="5:7" ht="15">
      <c r="E1126" s="79"/>
      <c r="F1126" s="78"/>
      <c r="G1126" s="79"/>
    </row>
    <row r="1127" spans="5:7" ht="15">
      <c r="E1127" s="79"/>
      <c r="F1127" s="78"/>
      <c r="G1127" s="79"/>
    </row>
    <row r="1128" spans="5:7" ht="15">
      <c r="E1128" s="79"/>
      <c r="F1128" s="78"/>
      <c r="G1128" s="79"/>
    </row>
    <row r="1129" spans="5:7" ht="15">
      <c r="E1129" s="79"/>
      <c r="F1129" s="78"/>
      <c r="G1129" s="79"/>
    </row>
    <row r="1130" spans="5:7" ht="15">
      <c r="E1130" s="79"/>
      <c r="F1130" s="78"/>
      <c r="G1130" s="79"/>
    </row>
    <row r="1131" spans="5:7" ht="15">
      <c r="E1131" s="79"/>
      <c r="F1131" s="78"/>
      <c r="G1131" s="79"/>
    </row>
    <row r="1132" spans="5:7" ht="15">
      <c r="E1132" s="79"/>
      <c r="F1132" s="78"/>
      <c r="G1132" s="79"/>
    </row>
    <row r="1133" spans="5:7" ht="15">
      <c r="E1133" s="79"/>
      <c r="F1133" s="78"/>
      <c r="G1133" s="79"/>
    </row>
    <row r="1134" spans="5:7" ht="15">
      <c r="E1134" s="79"/>
      <c r="F1134" s="78"/>
      <c r="G1134" s="79"/>
    </row>
    <row r="1135" spans="5:7" ht="15">
      <c r="E1135" s="79"/>
      <c r="F1135" s="78"/>
      <c r="G1135" s="79"/>
    </row>
    <row r="1136" spans="5:7" ht="15">
      <c r="E1136" s="79"/>
      <c r="F1136" s="78"/>
      <c r="G1136" s="79"/>
    </row>
    <row r="1137" spans="5:7" ht="15">
      <c r="E1137" s="79"/>
      <c r="F1137" s="78"/>
      <c r="G1137" s="79"/>
    </row>
    <row r="1138" spans="5:7" ht="15">
      <c r="E1138" s="79"/>
      <c r="F1138" s="78"/>
      <c r="G1138" s="79"/>
    </row>
    <row r="1139" spans="5:7" ht="15">
      <c r="E1139" s="79"/>
      <c r="F1139" s="78"/>
      <c r="G1139" s="79"/>
    </row>
    <row r="1140" spans="5:7" ht="15">
      <c r="E1140" s="79"/>
      <c r="F1140" s="78"/>
      <c r="G1140" s="79"/>
    </row>
    <row r="1141" spans="5:7" ht="15">
      <c r="E1141" s="79"/>
      <c r="F1141" s="78"/>
      <c r="G1141" s="79"/>
    </row>
    <row r="1142" spans="5:7" ht="15">
      <c r="E1142" s="79"/>
      <c r="F1142" s="78"/>
      <c r="G1142" s="79"/>
    </row>
    <row r="1143" spans="5:7" ht="15">
      <c r="E1143" s="79"/>
      <c r="F1143" s="78"/>
      <c r="G1143" s="79"/>
    </row>
    <row r="1144" spans="5:7" ht="15">
      <c r="E1144" s="79"/>
      <c r="F1144" s="78"/>
      <c r="G1144" s="79"/>
    </row>
    <row r="1145" spans="5:7" ht="15">
      <c r="E1145" s="79"/>
      <c r="F1145" s="78"/>
      <c r="G1145" s="79"/>
    </row>
    <row r="1146" spans="5:7" ht="15">
      <c r="E1146" s="79"/>
      <c r="F1146" s="78"/>
      <c r="G1146" s="79"/>
    </row>
    <row r="1147" spans="5:7" ht="15">
      <c r="E1147" s="79"/>
      <c r="F1147" s="78"/>
      <c r="G1147" s="79"/>
    </row>
    <row r="1148" spans="5:7" ht="15">
      <c r="E1148" s="79"/>
      <c r="F1148" s="78"/>
      <c r="G1148" s="79"/>
    </row>
    <row r="1149" spans="5:7" ht="15">
      <c r="E1149" s="79"/>
      <c r="F1149" s="78"/>
      <c r="G1149" s="79"/>
    </row>
    <row r="1150" spans="5:7" ht="15">
      <c r="E1150" s="79"/>
      <c r="F1150" s="78"/>
      <c r="G1150" s="79"/>
    </row>
    <row r="1151" spans="5:7" ht="15">
      <c r="E1151" s="79"/>
      <c r="F1151" s="78"/>
      <c r="G1151" s="79"/>
    </row>
    <row r="1152" spans="5:7" ht="15">
      <c r="E1152" s="79"/>
      <c r="F1152" s="78"/>
      <c r="G1152" s="79"/>
    </row>
    <row r="1153" spans="5:7" ht="15">
      <c r="E1153" s="79"/>
      <c r="F1153" s="78"/>
      <c r="G1153" s="79"/>
    </row>
    <row r="1154" spans="5:7" ht="15">
      <c r="E1154" s="79"/>
      <c r="F1154" s="78"/>
      <c r="G1154" s="79"/>
    </row>
    <row r="1155" spans="5:7" ht="15">
      <c r="E1155" s="79"/>
      <c r="F1155" s="78"/>
      <c r="G1155" s="79"/>
    </row>
    <row r="1156" spans="5:7" ht="15">
      <c r="E1156" s="79"/>
      <c r="F1156" s="78"/>
      <c r="G1156" s="79"/>
    </row>
    <row r="1157" spans="5:7" ht="15">
      <c r="E1157" s="79"/>
      <c r="F1157" s="78"/>
      <c r="G1157" s="79"/>
    </row>
    <row r="1158" spans="5:7" ht="15">
      <c r="E1158" s="79"/>
      <c r="F1158" s="78"/>
      <c r="G1158" s="79"/>
    </row>
    <row r="1159" spans="5:7" ht="15">
      <c r="E1159" s="79"/>
      <c r="F1159" s="78"/>
      <c r="G1159" s="79"/>
    </row>
    <row r="1160" spans="5:7" ht="15">
      <c r="E1160" s="79"/>
      <c r="F1160" s="78"/>
      <c r="G1160" s="79"/>
    </row>
    <row r="1161" spans="5:7" ht="15">
      <c r="E1161" s="79"/>
      <c r="F1161" s="78"/>
      <c r="G1161" s="79"/>
    </row>
    <row r="1162" spans="5:7" ht="15">
      <c r="E1162" s="79"/>
      <c r="F1162" s="78"/>
      <c r="G1162" s="79"/>
    </row>
    <row r="1163" spans="5:7" ht="15">
      <c r="E1163" s="79"/>
      <c r="F1163" s="78"/>
      <c r="G1163" s="79"/>
    </row>
    <row r="1164" spans="5:7" ht="15">
      <c r="E1164" s="79"/>
      <c r="F1164" s="78"/>
      <c r="G1164" s="79"/>
    </row>
    <row r="1165" spans="5:7" ht="15">
      <c r="E1165" s="79"/>
      <c r="F1165" s="78"/>
      <c r="G1165" s="79"/>
    </row>
    <row r="1166" spans="5:7" ht="15">
      <c r="E1166" s="79"/>
      <c r="F1166" s="78"/>
      <c r="G1166" s="79"/>
    </row>
    <row r="1167" spans="5:7" ht="15">
      <c r="E1167" s="79"/>
      <c r="F1167" s="78"/>
      <c r="G1167" s="79"/>
    </row>
    <row r="1168" spans="5:7" ht="15">
      <c r="E1168" s="79"/>
      <c r="F1168" s="78"/>
      <c r="G1168" s="79"/>
    </row>
    <row r="1169" spans="5:7" ht="15">
      <c r="E1169" s="79"/>
      <c r="F1169" s="78"/>
      <c r="G1169" s="79"/>
    </row>
    <row r="1170" spans="5:7" ht="15">
      <c r="E1170" s="79"/>
      <c r="F1170" s="78"/>
      <c r="G1170" s="79"/>
    </row>
    <row r="1171" spans="5:7" ht="15">
      <c r="E1171" s="79"/>
      <c r="F1171" s="78"/>
      <c r="G1171" s="79"/>
    </row>
    <row r="1172" spans="5:7" ht="15">
      <c r="E1172" s="79"/>
      <c r="F1172" s="78"/>
      <c r="G1172" s="79"/>
    </row>
    <row r="1173" spans="5:7" ht="15">
      <c r="E1173" s="79"/>
      <c r="F1173" s="78"/>
      <c r="G1173" s="79"/>
    </row>
    <row r="1174" spans="5:7" ht="15">
      <c r="E1174" s="79"/>
      <c r="F1174" s="78"/>
      <c r="G1174" s="79"/>
    </row>
    <row r="1175" spans="5:7" ht="15">
      <c r="E1175" s="79"/>
      <c r="F1175" s="78"/>
      <c r="G1175" s="79"/>
    </row>
    <row r="1176" spans="5:7" ht="15">
      <c r="E1176" s="79"/>
      <c r="F1176" s="78"/>
      <c r="G1176" s="79"/>
    </row>
    <row r="1177" spans="5:7" ht="15">
      <c r="E1177" s="79"/>
      <c r="F1177" s="78"/>
      <c r="G1177" s="79"/>
    </row>
    <row r="1178" spans="5:7" ht="15">
      <c r="E1178" s="79"/>
      <c r="F1178" s="78"/>
      <c r="G1178" s="79"/>
    </row>
    <row r="1179" spans="5:7" ht="15">
      <c r="E1179" s="79"/>
      <c r="F1179" s="78"/>
      <c r="G1179" s="79"/>
    </row>
    <row r="1180" spans="5:7" ht="15">
      <c r="E1180" s="79"/>
      <c r="F1180" s="78"/>
      <c r="G1180" s="79"/>
    </row>
    <row r="1181" spans="5:7" ht="15">
      <c r="E1181" s="79"/>
      <c r="F1181" s="78"/>
      <c r="G1181" s="79"/>
    </row>
    <row r="1182" spans="5:7" ht="15">
      <c r="E1182" s="79"/>
      <c r="F1182" s="78"/>
      <c r="G1182" s="79"/>
    </row>
    <row r="1183" spans="5:7" ht="15">
      <c r="E1183" s="79"/>
      <c r="F1183" s="78"/>
      <c r="G1183" s="79"/>
    </row>
    <row r="1184" spans="5:7" ht="15">
      <c r="E1184" s="79"/>
      <c r="F1184" s="78"/>
      <c r="G1184" s="79"/>
    </row>
    <row r="1185" spans="5:7" ht="15">
      <c r="E1185" s="79"/>
      <c r="F1185" s="78"/>
      <c r="G1185" s="79"/>
    </row>
    <row r="1186" spans="5:7" ht="15">
      <c r="E1186" s="79"/>
      <c r="F1186" s="78"/>
      <c r="G1186" s="79"/>
    </row>
    <row r="1187" spans="5:7" ht="15">
      <c r="E1187" s="79"/>
      <c r="F1187" s="78"/>
      <c r="G1187" s="79"/>
    </row>
    <row r="1188" spans="5:7" ht="15">
      <c r="E1188" s="79"/>
      <c r="F1188" s="78"/>
      <c r="G1188" s="79"/>
    </row>
    <row r="1189" spans="5:7" ht="15">
      <c r="E1189" s="79"/>
      <c r="F1189" s="78"/>
      <c r="G1189" s="79"/>
    </row>
    <row r="1190" spans="5:7" ht="15">
      <c r="E1190" s="79"/>
      <c r="F1190" s="78"/>
      <c r="G1190" s="79"/>
    </row>
    <row r="1191" spans="5:7" ht="15">
      <c r="E1191" s="79"/>
      <c r="F1191" s="78"/>
      <c r="G1191" s="79"/>
    </row>
    <row r="1192" spans="5:7" ht="15">
      <c r="E1192" s="79"/>
      <c r="F1192" s="78"/>
      <c r="G1192" s="79"/>
    </row>
    <row r="1193" spans="5:7" ht="15">
      <c r="E1193" s="79"/>
      <c r="F1193" s="78"/>
      <c r="G1193" s="79"/>
    </row>
    <row r="1194" spans="5:7" ht="15">
      <c r="E1194" s="79"/>
      <c r="F1194" s="78"/>
      <c r="G1194" s="79"/>
    </row>
    <row r="1195" spans="5:7" ht="15">
      <c r="E1195" s="79"/>
      <c r="F1195" s="78"/>
      <c r="G1195" s="79"/>
    </row>
    <row r="1196" spans="5:7" ht="15">
      <c r="E1196" s="79"/>
      <c r="F1196" s="78"/>
      <c r="G1196" s="79"/>
    </row>
    <row r="1197" spans="5:7" ht="15">
      <c r="E1197" s="79"/>
      <c r="F1197" s="78"/>
      <c r="G1197" s="79"/>
    </row>
    <row r="1198" spans="5:7" ht="15">
      <c r="E1198" s="79"/>
      <c r="F1198" s="78"/>
      <c r="G1198" s="79"/>
    </row>
    <row r="1199" spans="5:7" ht="15">
      <c r="E1199" s="79"/>
      <c r="F1199" s="78"/>
      <c r="G1199" s="79"/>
    </row>
    <row r="1200" spans="5:7" ht="15">
      <c r="E1200" s="79"/>
      <c r="F1200" s="78"/>
      <c r="G1200" s="79"/>
    </row>
    <row r="1201" spans="5:7" ht="15">
      <c r="E1201" s="79"/>
      <c r="F1201" s="78"/>
      <c r="G1201" s="79"/>
    </row>
    <row r="1202" spans="5:7" ht="15">
      <c r="E1202" s="79"/>
      <c r="F1202" s="78"/>
      <c r="G1202" s="79"/>
    </row>
    <row r="1203" spans="5:7" ht="15">
      <c r="E1203" s="79"/>
      <c r="F1203" s="78"/>
      <c r="G1203" s="79"/>
    </row>
    <row r="1204" spans="5:7" ht="15">
      <c r="E1204" s="79"/>
      <c r="F1204" s="78"/>
      <c r="G1204" s="79"/>
    </row>
    <row r="1205" spans="5:7" ht="15">
      <c r="E1205" s="79"/>
      <c r="F1205" s="78"/>
      <c r="G1205" s="79"/>
    </row>
    <row r="1206" spans="5:7" ht="15">
      <c r="E1206" s="79"/>
      <c r="F1206" s="78"/>
      <c r="G1206" s="79"/>
    </row>
    <row r="1207" spans="5:7" ht="15">
      <c r="E1207" s="79"/>
      <c r="F1207" s="78"/>
      <c r="G1207" s="79"/>
    </row>
    <row r="1208" spans="5:7" ht="15">
      <c r="E1208" s="79"/>
      <c r="F1208" s="78"/>
      <c r="G1208" s="79"/>
    </row>
    <row r="1209" spans="5:7" ht="15">
      <c r="E1209" s="79"/>
      <c r="F1209" s="78"/>
      <c r="G1209" s="79"/>
    </row>
    <row r="1210" spans="5:7" ht="15">
      <c r="E1210" s="79"/>
      <c r="F1210" s="78"/>
      <c r="G1210" s="79"/>
    </row>
    <row r="1211" spans="5:7" ht="15">
      <c r="E1211" s="79"/>
      <c r="F1211" s="78"/>
      <c r="G1211" s="79"/>
    </row>
    <row r="1212" spans="5:7" ht="15">
      <c r="E1212" s="79"/>
      <c r="F1212" s="78"/>
      <c r="G1212" s="79"/>
    </row>
    <row r="1213" spans="5:7" ht="15">
      <c r="E1213" s="79"/>
      <c r="F1213" s="78"/>
      <c r="G1213" s="79"/>
    </row>
    <row r="1214" spans="5:7" ht="15">
      <c r="E1214" s="79"/>
      <c r="F1214" s="78"/>
      <c r="G1214" s="79"/>
    </row>
    <row r="1215" spans="5:7" ht="15">
      <c r="E1215" s="79"/>
      <c r="F1215" s="78"/>
      <c r="G1215" s="79"/>
    </row>
    <row r="1216" spans="5:7" ht="15">
      <c r="E1216" s="79"/>
      <c r="F1216" s="78"/>
      <c r="G1216" s="79"/>
    </row>
    <row r="1217" spans="5:7" ht="15">
      <c r="E1217" s="79"/>
      <c r="F1217" s="78"/>
      <c r="G1217" s="79"/>
    </row>
    <row r="1218" spans="5:7" ht="15">
      <c r="E1218" s="79"/>
      <c r="F1218" s="78"/>
      <c r="G1218" s="79"/>
    </row>
    <row r="1219" spans="5:7" ht="15">
      <c r="E1219" s="79"/>
      <c r="F1219" s="78"/>
      <c r="G1219" s="79"/>
    </row>
    <row r="1220" spans="5:7" ht="15">
      <c r="E1220" s="79"/>
      <c r="F1220" s="78"/>
      <c r="G1220" s="79"/>
    </row>
    <row r="1221" spans="5:7" ht="15">
      <c r="E1221" s="79"/>
      <c r="F1221" s="78"/>
      <c r="G1221" s="79"/>
    </row>
    <row r="1222" spans="5:7" ht="15">
      <c r="E1222" s="79"/>
      <c r="F1222" s="78"/>
      <c r="G1222" s="79"/>
    </row>
    <row r="1223" spans="5:7" ht="15">
      <c r="E1223" s="79"/>
      <c r="F1223" s="78"/>
      <c r="G1223" s="79"/>
    </row>
    <row r="1224" spans="5:7" ht="15">
      <c r="E1224" s="79"/>
      <c r="F1224" s="78"/>
      <c r="G1224" s="79"/>
    </row>
    <row r="1225" spans="5:7" ht="15">
      <c r="E1225" s="79"/>
      <c r="F1225" s="78"/>
      <c r="G1225" s="79"/>
    </row>
    <row r="1226" spans="5:7" ht="15">
      <c r="E1226" s="79"/>
      <c r="F1226" s="78"/>
      <c r="G1226" s="79"/>
    </row>
    <row r="1227" spans="5:7" ht="15">
      <c r="E1227" s="79"/>
      <c r="F1227" s="78"/>
      <c r="G1227" s="79"/>
    </row>
    <row r="1228" spans="5:7" ht="15">
      <c r="E1228" s="79"/>
      <c r="F1228" s="78"/>
      <c r="G1228" s="79"/>
    </row>
    <row r="1229" spans="5:7" ht="15">
      <c r="E1229" s="79"/>
      <c r="F1229" s="78"/>
      <c r="G1229" s="79"/>
    </row>
    <row r="1230" spans="5:7" ht="15">
      <c r="E1230" s="79"/>
      <c r="F1230" s="78"/>
      <c r="G1230" s="79"/>
    </row>
    <row r="1231" spans="5:7" ht="15">
      <c r="E1231" s="79"/>
      <c r="F1231" s="78"/>
      <c r="G1231" s="79"/>
    </row>
    <row r="1232" spans="5:7" ht="15">
      <c r="E1232" s="79"/>
      <c r="F1232" s="78"/>
      <c r="G1232" s="79"/>
    </row>
    <row r="1233" spans="5:7" ht="15">
      <c r="E1233" s="79"/>
      <c r="F1233" s="78"/>
      <c r="G1233" s="79"/>
    </row>
    <row r="1234" spans="5:7" ht="15">
      <c r="E1234" s="79"/>
      <c r="F1234" s="78"/>
      <c r="G1234" s="79"/>
    </row>
    <row r="1235" spans="5:7" ht="15">
      <c r="E1235" s="79"/>
      <c r="F1235" s="78"/>
      <c r="G1235" s="79"/>
    </row>
    <row r="1236" spans="5:7" ht="15">
      <c r="E1236" s="79"/>
      <c r="F1236" s="78"/>
      <c r="G1236" s="79"/>
    </row>
    <row r="1237" spans="5:7" ht="15">
      <c r="E1237" s="79"/>
      <c r="F1237" s="78"/>
      <c r="G1237" s="79"/>
    </row>
    <row r="1238" spans="5:7" ht="15">
      <c r="E1238" s="79"/>
      <c r="F1238" s="78"/>
      <c r="G1238" s="79"/>
    </row>
    <row r="1239" spans="5:7" ht="15">
      <c r="E1239" s="79"/>
      <c r="F1239" s="78"/>
      <c r="G1239" s="79"/>
    </row>
    <row r="1240" spans="5:7" ht="15">
      <c r="E1240" s="79"/>
      <c r="F1240" s="78"/>
      <c r="G1240" s="79"/>
    </row>
    <row r="1241" spans="5:7" ht="15">
      <c r="E1241" s="79"/>
      <c r="F1241" s="78"/>
      <c r="G1241" s="79"/>
    </row>
    <row r="1242" spans="5:7" ht="15">
      <c r="E1242" s="79"/>
      <c r="F1242" s="78"/>
      <c r="G1242" s="79"/>
    </row>
    <row r="1243" spans="5:7" ht="15">
      <c r="E1243" s="79"/>
      <c r="F1243" s="78"/>
      <c r="G1243" s="79"/>
    </row>
    <row r="1244" spans="5:7" ht="15">
      <c r="E1244" s="79"/>
      <c r="F1244" s="78"/>
      <c r="G1244" s="79"/>
    </row>
    <row r="1245" spans="5:7" ht="15">
      <c r="E1245" s="79"/>
      <c r="F1245" s="78"/>
      <c r="G1245" s="79"/>
    </row>
    <row r="1246" spans="5:7" ht="15">
      <c r="E1246" s="79"/>
      <c r="F1246" s="78"/>
      <c r="G1246" s="79"/>
    </row>
    <row r="1247" spans="5:7" ht="15">
      <c r="E1247" s="79"/>
      <c r="F1247" s="78"/>
      <c r="G1247" s="79"/>
    </row>
    <row r="1248" spans="5:7" ht="15">
      <c r="E1248" s="79"/>
      <c r="F1248" s="78"/>
      <c r="G1248" s="79"/>
    </row>
    <row r="1249" spans="5:7" ht="15">
      <c r="E1249" s="79"/>
      <c r="F1249" s="78"/>
      <c r="G1249" s="79"/>
    </row>
    <row r="1250" spans="5:7" ht="15">
      <c r="E1250" s="79"/>
      <c r="F1250" s="78"/>
      <c r="G1250" s="79"/>
    </row>
    <row r="1251" spans="5:7" ht="15">
      <c r="E1251" s="79"/>
      <c r="F1251" s="78"/>
      <c r="G1251" s="79"/>
    </row>
    <row r="1252" spans="5:7" ht="15">
      <c r="E1252" s="79"/>
      <c r="F1252" s="78"/>
      <c r="G1252" s="79"/>
    </row>
    <row r="1253" spans="5:7" ht="15">
      <c r="E1253" s="79"/>
      <c r="F1253" s="78"/>
      <c r="G1253" s="79"/>
    </row>
    <row r="1254" spans="5:7" ht="15">
      <c r="E1254" s="79"/>
      <c r="F1254" s="78"/>
      <c r="G1254" s="79"/>
    </row>
    <row r="1255" spans="5:7" ht="15">
      <c r="E1255" s="79"/>
      <c r="F1255" s="78"/>
      <c r="G1255" s="79"/>
    </row>
    <row r="1256" spans="5:7" ht="15">
      <c r="E1256" s="79"/>
      <c r="F1256" s="78"/>
      <c r="G1256" s="79"/>
    </row>
    <row r="1257" spans="5:7" ht="15">
      <c r="E1257" s="79"/>
      <c r="F1257" s="78"/>
      <c r="G1257" s="79"/>
    </row>
    <row r="1258" spans="5:7" ht="15">
      <c r="E1258" s="79"/>
      <c r="F1258" s="78"/>
      <c r="G1258" s="79"/>
    </row>
    <row r="1259" spans="5:7" ht="15">
      <c r="E1259" s="79"/>
      <c r="F1259" s="78"/>
      <c r="G1259" s="79"/>
    </row>
    <row r="1260" spans="5:7" ht="15">
      <c r="E1260" s="79"/>
      <c r="F1260" s="78"/>
      <c r="G1260" s="79"/>
    </row>
    <row r="1261" spans="5:7" ht="15">
      <c r="E1261" s="79"/>
      <c r="F1261" s="78"/>
      <c r="G1261" s="79"/>
    </row>
    <row r="1262" spans="5:7" ht="15">
      <c r="E1262" s="79"/>
      <c r="F1262" s="78"/>
      <c r="G1262" s="79"/>
    </row>
    <row r="1263" spans="5:7" ht="15">
      <c r="E1263" s="79"/>
      <c r="F1263" s="78"/>
      <c r="G1263" s="79"/>
    </row>
    <row r="1264" spans="5:7" ht="15">
      <c r="E1264" s="79"/>
      <c r="F1264" s="78"/>
      <c r="G1264" s="79"/>
    </row>
    <row r="1265" spans="5:7" ht="15">
      <c r="E1265" s="79"/>
      <c r="F1265" s="78"/>
      <c r="G1265" s="79"/>
    </row>
    <row r="1266" spans="5:7" ht="15">
      <c r="E1266" s="79"/>
      <c r="F1266" s="78"/>
      <c r="G1266" s="79"/>
    </row>
    <row r="1267" spans="5:7" ht="15">
      <c r="E1267" s="79"/>
      <c r="F1267" s="78"/>
      <c r="G1267" s="79"/>
    </row>
    <row r="1268" spans="5:7" ht="15">
      <c r="E1268" s="79"/>
      <c r="F1268" s="78"/>
      <c r="G1268" s="79"/>
    </row>
    <row r="1269" spans="5:7" ht="15">
      <c r="E1269" s="79"/>
      <c r="F1269" s="78"/>
      <c r="G1269" s="79"/>
    </row>
    <row r="1270" spans="5:7" ht="15">
      <c r="E1270" s="79"/>
      <c r="F1270" s="78"/>
      <c r="G1270" s="79"/>
    </row>
    <row r="1271" spans="5:7" ht="15">
      <c r="E1271" s="79"/>
      <c r="F1271" s="78"/>
      <c r="G1271" s="79"/>
    </row>
    <row r="1272" spans="5:7" ht="15">
      <c r="E1272" s="79"/>
      <c r="F1272" s="78"/>
      <c r="G1272" s="79"/>
    </row>
    <row r="1273" spans="5:7" ht="15">
      <c r="E1273" s="79"/>
      <c r="F1273" s="78"/>
      <c r="G1273" s="79"/>
    </row>
    <row r="1274" spans="5:7" ht="15">
      <c r="E1274" s="79"/>
      <c r="F1274" s="78"/>
      <c r="G1274" s="79"/>
    </row>
    <row r="1275" spans="5:7" ht="15">
      <c r="E1275" s="79"/>
      <c r="F1275" s="78"/>
      <c r="G1275" s="79"/>
    </row>
    <row r="1276" spans="5:7" ht="15">
      <c r="E1276" s="79"/>
      <c r="F1276" s="78"/>
      <c r="G1276" s="79"/>
    </row>
    <row r="1277" spans="5:7" ht="15">
      <c r="E1277" s="79"/>
      <c r="F1277" s="78"/>
      <c r="G1277" s="79"/>
    </row>
    <row r="1278" spans="5:7" ht="15">
      <c r="E1278" s="79"/>
      <c r="F1278" s="78"/>
      <c r="G1278" s="79"/>
    </row>
    <row r="1279" spans="5:7" ht="15">
      <c r="E1279" s="79"/>
      <c r="F1279" s="78"/>
      <c r="G1279" s="79"/>
    </row>
    <row r="1280" spans="5:7" ht="15">
      <c r="E1280" s="79"/>
      <c r="F1280" s="78"/>
      <c r="G1280" s="79"/>
    </row>
    <row r="1281" spans="5:7" ht="15">
      <c r="E1281" s="79"/>
      <c r="F1281" s="78"/>
      <c r="G1281" s="79"/>
    </row>
    <row r="1282" spans="5:7" ht="15">
      <c r="E1282" s="79"/>
      <c r="F1282" s="78"/>
      <c r="G1282" s="79"/>
    </row>
    <row r="1283" spans="5:7" ht="15">
      <c r="E1283" s="79"/>
      <c r="F1283" s="78"/>
      <c r="G1283" s="79"/>
    </row>
    <row r="1284" spans="5:7" ht="15">
      <c r="E1284" s="79"/>
      <c r="F1284" s="78"/>
      <c r="G1284" s="79"/>
    </row>
    <row r="1285" spans="5:7" ht="15">
      <c r="E1285" s="79"/>
      <c r="F1285" s="78"/>
      <c r="G1285" s="79"/>
    </row>
    <row r="1286" spans="5:7" ht="15">
      <c r="E1286" s="79"/>
      <c r="F1286" s="78"/>
      <c r="G1286" s="79"/>
    </row>
    <row r="1287" spans="5:7" ht="15">
      <c r="E1287" s="79"/>
      <c r="F1287" s="78"/>
      <c r="G1287" s="79"/>
    </row>
    <row r="1288" spans="5:7" ht="15">
      <c r="E1288" s="79"/>
      <c r="F1288" s="78"/>
      <c r="G1288" s="79"/>
    </row>
    <row r="1289" spans="5:7" ht="15">
      <c r="E1289" s="79"/>
      <c r="F1289" s="78"/>
      <c r="G1289" s="79"/>
    </row>
    <row r="1290" spans="5:7" ht="15">
      <c r="E1290" s="79"/>
      <c r="F1290" s="78"/>
      <c r="G1290" s="79"/>
    </row>
    <row r="1291" spans="5:7" ht="15">
      <c r="E1291" s="79"/>
      <c r="F1291" s="78"/>
      <c r="G1291" s="79"/>
    </row>
    <row r="1292" spans="5:7" ht="15">
      <c r="E1292" s="79"/>
      <c r="F1292" s="78"/>
      <c r="G1292" s="79"/>
    </row>
    <row r="1293" spans="5:7" ht="15">
      <c r="E1293" s="79"/>
      <c r="F1293" s="78"/>
      <c r="G1293" s="79"/>
    </row>
    <row r="1294" spans="5:7" ht="15">
      <c r="E1294" s="79"/>
      <c r="F1294" s="78"/>
      <c r="G1294" s="79"/>
    </row>
    <row r="1295" spans="5:7" ht="15">
      <c r="E1295" s="79"/>
      <c r="F1295" s="78"/>
      <c r="G1295" s="79"/>
    </row>
    <row r="1296" spans="5:7" ht="15">
      <c r="E1296" s="79"/>
      <c r="F1296" s="78"/>
      <c r="G1296" s="79"/>
    </row>
    <row r="1297" spans="5:7" ht="15">
      <c r="E1297" s="79"/>
      <c r="F1297" s="78"/>
      <c r="G1297" s="79"/>
    </row>
    <row r="1298" spans="5:7" ht="15">
      <c r="E1298" s="79"/>
      <c r="F1298" s="78"/>
      <c r="G1298" s="79"/>
    </row>
    <row r="1299" spans="5:7" ht="15">
      <c r="E1299" s="79"/>
      <c r="F1299" s="78"/>
      <c r="G1299" s="79"/>
    </row>
    <row r="1300" spans="5:7" ht="15">
      <c r="E1300" s="79"/>
      <c r="F1300" s="78"/>
      <c r="G1300" s="79"/>
    </row>
    <row r="1301" spans="5:7" ht="15">
      <c r="E1301" s="79"/>
      <c r="F1301" s="78"/>
      <c r="G1301" s="79"/>
    </row>
    <row r="1302" spans="5:7" ht="15">
      <c r="E1302" s="79"/>
      <c r="F1302" s="78"/>
      <c r="G1302" s="79"/>
    </row>
    <row r="1303" spans="5:7" ht="15">
      <c r="E1303" s="79"/>
      <c r="F1303" s="78"/>
      <c r="G1303" s="79"/>
    </row>
    <row r="1304" spans="5:7" ht="15">
      <c r="E1304" s="79"/>
      <c r="F1304" s="78"/>
      <c r="G1304" s="79"/>
    </row>
    <row r="1305" spans="5:7" ht="15">
      <c r="E1305" s="79"/>
      <c r="F1305" s="78"/>
      <c r="G1305" s="79"/>
    </row>
    <row r="1306" spans="5:7" ht="15">
      <c r="E1306" s="79"/>
      <c r="F1306" s="78"/>
      <c r="G1306" s="79"/>
    </row>
    <row r="1307" spans="5:7" ht="15">
      <c r="E1307" s="79"/>
      <c r="F1307" s="78"/>
      <c r="G1307" s="79"/>
    </row>
    <row r="1308" spans="5:7" ht="15">
      <c r="E1308" s="79"/>
      <c r="F1308" s="78"/>
      <c r="G1308" s="79"/>
    </row>
    <row r="1309" spans="5:7" ht="15">
      <c r="E1309" s="79"/>
      <c r="F1309" s="78"/>
      <c r="G1309" s="79"/>
    </row>
    <row r="1310" spans="5:7" ht="15">
      <c r="E1310" s="79"/>
      <c r="F1310" s="78"/>
      <c r="G1310" s="79"/>
    </row>
    <row r="1311" spans="5:7" ht="15">
      <c r="E1311" s="79"/>
      <c r="F1311" s="78"/>
      <c r="G1311" s="79"/>
    </row>
    <row r="1312" spans="5:7" ht="15">
      <c r="E1312" s="79"/>
      <c r="F1312" s="78"/>
      <c r="G1312" s="79"/>
    </row>
    <row r="1313" spans="5:7" ht="15">
      <c r="E1313" s="79"/>
      <c r="F1313" s="78"/>
      <c r="G1313" s="79"/>
    </row>
    <row r="1314" spans="5:7" ht="15">
      <c r="E1314" s="79"/>
      <c r="F1314" s="78"/>
      <c r="G1314" s="79"/>
    </row>
    <row r="1315" spans="5:7" ht="15">
      <c r="E1315" s="79"/>
      <c r="F1315" s="78"/>
      <c r="G1315" s="79"/>
    </row>
    <row r="1316" spans="5:7" ht="15">
      <c r="E1316" s="79"/>
      <c r="F1316" s="78"/>
      <c r="G1316" s="79"/>
    </row>
    <row r="1317" spans="5:7" ht="15">
      <c r="E1317" s="79"/>
      <c r="F1317" s="78"/>
      <c r="G1317" s="79"/>
    </row>
    <row r="1318" spans="5:7" ht="15">
      <c r="E1318" s="79"/>
      <c r="F1318" s="78"/>
      <c r="G1318" s="79"/>
    </row>
    <row r="1319" spans="5:7" ht="15">
      <c r="E1319" s="79"/>
      <c r="F1319" s="78"/>
      <c r="G1319" s="79"/>
    </row>
    <row r="1320" spans="5:7" ht="15">
      <c r="E1320" s="79"/>
      <c r="F1320" s="78"/>
      <c r="G1320" s="79"/>
    </row>
    <row r="1321" spans="5:7" ht="15">
      <c r="E1321" s="79"/>
      <c r="F1321" s="78"/>
      <c r="G1321" s="79"/>
    </row>
    <row r="1322" spans="5:7" ht="15">
      <c r="E1322" s="79"/>
      <c r="F1322" s="78"/>
      <c r="G1322" s="79"/>
    </row>
    <row r="1323" spans="5:7" ht="15">
      <c r="E1323" s="79"/>
      <c r="F1323" s="78"/>
      <c r="G1323" s="79"/>
    </row>
    <row r="1324" spans="5:7" ht="15">
      <c r="E1324" s="79"/>
      <c r="F1324" s="78"/>
      <c r="G1324" s="79"/>
    </row>
    <row r="1325" spans="5:7" ht="15">
      <c r="E1325" s="79"/>
      <c r="F1325" s="78"/>
      <c r="G1325" s="79"/>
    </row>
    <row r="1326" spans="5:7" ht="15">
      <c r="E1326" s="79"/>
      <c r="F1326" s="78"/>
      <c r="G1326" s="79"/>
    </row>
    <row r="1327" spans="5:7" ht="15">
      <c r="E1327" s="79"/>
      <c r="F1327" s="78"/>
      <c r="G1327" s="79"/>
    </row>
    <row r="1328" spans="5:7" ht="15">
      <c r="E1328" s="79"/>
      <c r="F1328" s="78"/>
      <c r="G1328" s="79"/>
    </row>
    <row r="1329" spans="5:7" ht="15">
      <c r="E1329" s="79"/>
      <c r="F1329" s="78"/>
      <c r="G1329" s="79"/>
    </row>
    <row r="1330" spans="5:7" ht="15">
      <c r="E1330" s="79"/>
      <c r="F1330" s="78"/>
      <c r="G1330" s="79"/>
    </row>
    <row r="1331" spans="5:7" ht="15">
      <c r="E1331" s="79"/>
      <c r="F1331" s="78"/>
      <c r="G1331" s="79"/>
    </row>
    <row r="1332" spans="5:7" ht="15">
      <c r="E1332" s="79"/>
      <c r="F1332" s="78"/>
      <c r="G1332" s="79"/>
    </row>
    <row r="1333" spans="5:7" ht="15">
      <c r="E1333" s="79"/>
      <c r="F1333" s="78"/>
      <c r="G1333" s="79"/>
    </row>
    <row r="1334" spans="5:7" ht="15">
      <c r="E1334" s="79"/>
      <c r="F1334" s="78"/>
      <c r="G1334" s="79"/>
    </row>
    <row r="1335" spans="5:7" ht="15">
      <c r="E1335" s="79"/>
      <c r="F1335" s="78"/>
      <c r="G1335" s="79"/>
    </row>
    <row r="1336" spans="5:7" ht="15">
      <c r="E1336" s="79"/>
      <c r="F1336" s="78"/>
      <c r="G1336" s="79"/>
    </row>
    <row r="1337" spans="5:7" ht="15">
      <c r="E1337" s="79"/>
      <c r="F1337" s="78"/>
      <c r="G1337" s="79"/>
    </row>
    <row r="1338" spans="5:7" ht="15">
      <c r="E1338" s="79"/>
      <c r="F1338" s="78"/>
      <c r="G1338" s="79"/>
    </row>
    <row r="1339" spans="5:7" ht="15">
      <c r="E1339" s="79"/>
      <c r="F1339" s="78"/>
      <c r="G1339" s="79"/>
    </row>
    <row r="1340" spans="5:7" ht="15">
      <c r="E1340" s="79"/>
      <c r="F1340" s="78"/>
      <c r="G1340" s="79"/>
    </row>
    <row r="1341" spans="5:7" ht="15">
      <c r="E1341" s="79"/>
      <c r="F1341" s="78"/>
      <c r="G1341" s="79"/>
    </row>
    <row r="1342" spans="5:7" ht="15">
      <c r="E1342" s="79"/>
      <c r="F1342" s="78"/>
      <c r="G1342" s="79"/>
    </row>
    <row r="1343" spans="5:7" ht="15">
      <c r="E1343" s="79"/>
      <c r="F1343" s="78"/>
      <c r="G1343" s="79"/>
    </row>
    <row r="1344" spans="5:7" ht="15">
      <c r="E1344" s="79"/>
      <c r="F1344" s="78"/>
      <c r="G1344" s="79"/>
    </row>
    <row r="1345" spans="5:7" ht="15">
      <c r="E1345" s="79"/>
      <c r="F1345" s="78"/>
      <c r="G1345" s="79"/>
    </row>
    <row r="1346" spans="5:7" ht="15">
      <c r="E1346" s="79"/>
      <c r="F1346" s="78"/>
      <c r="G1346" s="79"/>
    </row>
    <row r="1347" spans="5:7" ht="15">
      <c r="E1347" s="79"/>
      <c r="F1347" s="78"/>
      <c r="G1347" s="79"/>
    </row>
    <row r="1348" spans="5:7" ht="15">
      <c r="E1348" s="79"/>
      <c r="F1348" s="78"/>
      <c r="G1348" s="79"/>
    </row>
    <row r="1349" spans="5:7" ht="15">
      <c r="E1349" s="79"/>
      <c r="F1349" s="78"/>
      <c r="G1349" s="79"/>
    </row>
    <row r="1350" spans="5:7" ht="15">
      <c r="E1350" s="79"/>
      <c r="F1350" s="78"/>
      <c r="G1350" s="79"/>
    </row>
    <row r="1351" spans="5:7" ht="15">
      <c r="E1351" s="79"/>
      <c r="F1351" s="78"/>
      <c r="G1351" s="79"/>
    </row>
    <row r="1352" spans="5:7" ht="15">
      <c r="E1352" s="79"/>
      <c r="F1352" s="78"/>
      <c r="G1352" s="79"/>
    </row>
    <row r="1353" spans="5:7" ht="15">
      <c r="E1353" s="79"/>
      <c r="F1353" s="78"/>
      <c r="G1353" s="79"/>
    </row>
    <row r="1354" spans="5:7" ht="15">
      <c r="E1354" s="79"/>
      <c r="F1354" s="78"/>
      <c r="G1354" s="79"/>
    </row>
    <row r="1355" spans="5:7" ht="15">
      <c r="E1355" s="79"/>
      <c r="F1355" s="78"/>
      <c r="G1355" s="79"/>
    </row>
    <row r="1356" spans="5:7" ht="15">
      <c r="E1356" s="79"/>
      <c r="F1356" s="78"/>
      <c r="G1356" s="79"/>
    </row>
    <row r="1357" spans="5:7" ht="15">
      <c r="E1357" s="79"/>
      <c r="F1357" s="78"/>
      <c r="G1357" s="79"/>
    </row>
    <row r="1358" spans="5:7" ht="15">
      <c r="E1358" s="79"/>
      <c r="F1358" s="78"/>
      <c r="G1358" s="79"/>
    </row>
    <row r="1359" spans="5:7" ht="15">
      <c r="E1359" s="79"/>
      <c r="F1359" s="78"/>
      <c r="G1359" s="79"/>
    </row>
    <row r="1360" spans="5:7" ht="15">
      <c r="E1360" s="79"/>
      <c r="F1360" s="78"/>
      <c r="G1360" s="79"/>
    </row>
    <row r="1361" spans="5:7" ht="15">
      <c r="E1361" s="79"/>
      <c r="F1361" s="78"/>
      <c r="G1361" s="79"/>
    </row>
    <row r="1362" spans="5:7" ht="15">
      <c r="E1362" s="79"/>
      <c r="F1362" s="78"/>
      <c r="G1362" s="79"/>
    </row>
    <row r="1363" spans="5:7" ht="15">
      <c r="E1363" s="79"/>
      <c r="F1363" s="78"/>
      <c r="G1363" s="79"/>
    </row>
    <row r="1364" spans="5:7" ht="15">
      <c r="E1364" s="79"/>
      <c r="F1364" s="78"/>
      <c r="G1364" s="79"/>
    </row>
    <row r="1365" spans="5:7" ht="15">
      <c r="E1365" s="79"/>
      <c r="F1365" s="78"/>
      <c r="G1365" s="79"/>
    </row>
    <row r="1366" spans="5:7" ht="15">
      <c r="E1366" s="79"/>
      <c r="F1366" s="78"/>
      <c r="G1366" s="79"/>
    </row>
    <row r="1367" spans="5:7" ht="15">
      <c r="E1367" s="79"/>
      <c r="F1367" s="78"/>
      <c r="G1367" s="79"/>
    </row>
    <row r="1368" spans="5:7" ht="15">
      <c r="E1368" s="79"/>
      <c r="F1368" s="78"/>
      <c r="G1368" s="79"/>
    </row>
    <row r="1369" spans="5:7" ht="15">
      <c r="E1369" s="79"/>
      <c r="F1369" s="78"/>
      <c r="G1369" s="79"/>
    </row>
    <row r="1370" spans="5:7" ht="15">
      <c r="E1370" s="79"/>
      <c r="F1370" s="78"/>
      <c r="G1370" s="79"/>
    </row>
    <row r="1371" spans="5:7" ht="15">
      <c r="E1371" s="79"/>
      <c r="F1371" s="78"/>
      <c r="G1371" s="79"/>
    </row>
    <row r="1372" spans="5:7" ht="15">
      <c r="E1372" s="79"/>
      <c r="F1372" s="78"/>
      <c r="G1372" s="79"/>
    </row>
    <row r="1373" spans="5:7" ht="15">
      <c r="E1373" s="79"/>
      <c r="F1373" s="78"/>
      <c r="G1373" s="79"/>
    </row>
    <row r="1374" spans="5:7" ht="15">
      <c r="E1374" s="79"/>
      <c r="F1374" s="78"/>
      <c r="G1374" s="79"/>
    </row>
    <row r="1375" spans="5:7" ht="15">
      <c r="E1375" s="79"/>
      <c r="F1375" s="78"/>
      <c r="G1375" s="79"/>
    </row>
    <row r="1376" spans="5:7" ht="15">
      <c r="E1376" s="79"/>
      <c r="F1376" s="78"/>
      <c r="G1376" s="79"/>
    </row>
    <row r="1377" spans="5:7" ht="15">
      <c r="E1377" s="79"/>
      <c r="F1377" s="78"/>
      <c r="G1377" s="79"/>
    </row>
    <row r="1378" spans="5:7" ht="15">
      <c r="E1378" s="79"/>
      <c r="F1378" s="78"/>
      <c r="G1378" s="79"/>
    </row>
    <row r="1379" spans="5:7" ht="15">
      <c r="E1379" s="79"/>
      <c r="F1379" s="78"/>
      <c r="G1379" s="79"/>
    </row>
    <row r="1380" spans="5:7" ht="15">
      <c r="E1380" s="79"/>
      <c r="F1380" s="78"/>
      <c r="G1380" s="79"/>
    </row>
    <row r="1381" spans="5:7" ht="15">
      <c r="E1381" s="79"/>
      <c r="F1381" s="78"/>
      <c r="G1381" s="79"/>
    </row>
    <row r="1382" spans="5:7" ht="15">
      <c r="E1382" s="79"/>
      <c r="F1382" s="78"/>
      <c r="G1382" s="79"/>
    </row>
    <row r="1383" spans="5:7" ht="15">
      <c r="E1383" s="79"/>
      <c r="F1383" s="78"/>
      <c r="G1383" s="79"/>
    </row>
    <row r="1384" spans="5:7" ht="15">
      <c r="E1384" s="79"/>
      <c r="F1384" s="78"/>
      <c r="G1384" s="79"/>
    </row>
    <row r="1385" spans="5:7" ht="15">
      <c r="E1385" s="79"/>
      <c r="F1385" s="78"/>
      <c r="G1385" s="79"/>
    </row>
    <row r="1386" spans="5:7" ht="15">
      <c r="E1386" s="79"/>
      <c r="F1386" s="78"/>
      <c r="G1386" s="79"/>
    </row>
    <row r="1387" spans="5:7" ht="15">
      <c r="E1387" s="79"/>
      <c r="F1387" s="78"/>
      <c r="G1387" s="79"/>
    </row>
    <row r="1388" spans="5:7" ht="15">
      <c r="E1388" s="79"/>
      <c r="F1388" s="78"/>
      <c r="G1388" s="79"/>
    </row>
    <row r="1389" spans="5:7" ht="15">
      <c r="E1389" s="79"/>
      <c r="F1389" s="78"/>
      <c r="G1389" s="79"/>
    </row>
    <row r="1390" spans="5:7" ht="15">
      <c r="E1390" s="79"/>
      <c r="F1390" s="78"/>
      <c r="G1390" s="79"/>
    </row>
    <row r="1391" spans="5:7" ht="15">
      <c r="E1391" s="79"/>
      <c r="F1391" s="78"/>
      <c r="G1391" s="79"/>
    </row>
    <row r="1392" spans="5:7" ht="15">
      <c r="E1392" s="79"/>
      <c r="F1392" s="78"/>
      <c r="G1392" s="79"/>
    </row>
    <row r="1393" spans="5:7" ht="15">
      <c r="E1393" s="79"/>
      <c r="F1393" s="78"/>
      <c r="G1393" s="79"/>
    </row>
    <row r="1394" spans="5:7" ht="15">
      <c r="E1394" s="79"/>
      <c r="F1394" s="78"/>
      <c r="G1394" s="79"/>
    </row>
    <row r="1395" spans="5:7" ht="15">
      <c r="E1395" s="79"/>
      <c r="F1395" s="78"/>
      <c r="G1395" s="79"/>
    </row>
    <row r="1396" spans="5:7" ht="15">
      <c r="E1396" s="79"/>
      <c r="F1396" s="78"/>
      <c r="G1396" s="79"/>
    </row>
    <row r="1397" spans="5:7" ht="15">
      <c r="E1397" s="79"/>
      <c r="F1397" s="78"/>
      <c r="G1397" s="79"/>
    </row>
    <row r="1398" spans="5:7" ht="15">
      <c r="E1398" s="79"/>
      <c r="F1398" s="78"/>
      <c r="G1398" s="79"/>
    </row>
    <row r="1399" spans="5:7" ht="15">
      <c r="E1399" s="79"/>
      <c r="F1399" s="78"/>
      <c r="G1399" s="79"/>
    </row>
    <row r="1400" spans="5:7" ht="15">
      <c r="E1400" s="79"/>
      <c r="F1400" s="78"/>
      <c r="G1400" s="79"/>
    </row>
    <row r="1401" spans="5:7" ht="15">
      <c r="E1401" s="79"/>
      <c r="F1401" s="78"/>
      <c r="G1401" s="79"/>
    </row>
    <row r="1402" spans="5:7" ht="15">
      <c r="E1402" s="79"/>
      <c r="F1402" s="78"/>
      <c r="G1402" s="79"/>
    </row>
    <row r="1403" spans="5:7" ht="15">
      <c r="E1403" s="79"/>
      <c r="F1403" s="78"/>
      <c r="G1403" s="79"/>
    </row>
    <row r="1404" spans="5:7" ht="15">
      <c r="E1404" s="79"/>
      <c r="F1404" s="78"/>
      <c r="G1404" s="79"/>
    </row>
    <row r="1405" spans="5:7" ht="15">
      <c r="E1405" s="79"/>
      <c r="F1405" s="78"/>
      <c r="G1405" s="79"/>
    </row>
    <row r="1406" spans="5:7" ht="15">
      <c r="E1406" s="79"/>
      <c r="F1406" s="78"/>
      <c r="G1406" s="79"/>
    </row>
    <row r="1407" spans="5:7" ht="15">
      <c r="E1407" s="79"/>
      <c r="F1407" s="78"/>
      <c r="G1407" s="79"/>
    </row>
    <row r="1408" spans="5:7" ht="15">
      <c r="E1408" s="79"/>
      <c r="F1408" s="78"/>
      <c r="G1408" s="79"/>
    </row>
    <row r="1409" spans="5:7" ht="15">
      <c r="E1409" s="79"/>
      <c r="F1409" s="78"/>
      <c r="G1409" s="79"/>
    </row>
    <row r="1410" spans="5:7" ht="15">
      <c r="E1410" s="79"/>
      <c r="F1410" s="78"/>
      <c r="G1410" s="79"/>
    </row>
    <row r="1411" spans="5:7" ht="15">
      <c r="E1411" s="79"/>
      <c r="F1411" s="78"/>
      <c r="G1411" s="79"/>
    </row>
    <row r="1412" spans="5:7" ht="15">
      <c r="E1412" s="79"/>
      <c r="F1412" s="78"/>
      <c r="G1412" s="79"/>
    </row>
    <row r="1413" spans="5:7" ht="15">
      <c r="E1413" s="79"/>
      <c r="F1413" s="78"/>
      <c r="G1413" s="79"/>
    </row>
    <row r="1414" spans="5:7" ht="15">
      <c r="E1414" s="79"/>
      <c r="F1414" s="78"/>
      <c r="G1414" s="79"/>
    </row>
    <row r="1415" spans="5:7" ht="15">
      <c r="E1415" s="79"/>
      <c r="F1415" s="78"/>
      <c r="G1415" s="79"/>
    </row>
    <row r="1416" spans="5:7" ht="15">
      <c r="E1416" s="79"/>
      <c r="F1416" s="78"/>
      <c r="G1416" s="79"/>
    </row>
    <row r="1417" spans="5:7" ht="15">
      <c r="E1417" s="79"/>
      <c r="F1417" s="78"/>
      <c r="G1417" s="79"/>
    </row>
    <row r="1418" spans="5:7" ht="15">
      <c r="E1418" s="79"/>
      <c r="F1418" s="78"/>
      <c r="G1418" s="79"/>
    </row>
    <row r="1419" spans="5:7" ht="15">
      <c r="E1419" s="79"/>
      <c r="F1419" s="78"/>
      <c r="G1419" s="79"/>
    </row>
    <row r="1420" spans="5:7" ht="15">
      <c r="E1420" s="79"/>
      <c r="F1420" s="78"/>
      <c r="G1420" s="79"/>
    </row>
    <row r="1421" spans="5:7" ht="15">
      <c r="E1421" s="79"/>
      <c r="F1421" s="78"/>
      <c r="G1421" s="79"/>
    </row>
    <row r="1422" spans="5:7" ht="15">
      <c r="E1422" s="79"/>
      <c r="F1422" s="78"/>
      <c r="G1422" s="79"/>
    </row>
    <row r="1423" spans="5:7" ht="15">
      <c r="E1423" s="79"/>
      <c r="F1423" s="78"/>
      <c r="G1423" s="79"/>
    </row>
    <row r="1424" spans="5:7" ht="15">
      <c r="E1424" s="79"/>
      <c r="F1424" s="78"/>
      <c r="G1424" s="79"/>
    </row>
    <row r="1425" spans="5:7" ht="15">
      <c r="E1425" s="79"/>
      <c r="F1425" s="78"/>
      <c r="G1425" s="79"/>
    </row>
    <row r="1426" spans="5:7" ht="15">
      <c r="E1426" s="79"/>
      <c r="F1426" s="78"/>
      <c r="G1426" s="79"/>
    </row>
    <row r="1427" spans="5:7" ht="15">
      <c r="E1427" s="79"/>
      <c r="F1427" s="78"/>
      <c r="G1427" s="79"/>
    </row>
    <row r="1428" spans="5:7" ht="15">
      <c r="E1428" s="79"/>
      <c r="F1428" s="78"/>
      <c r="G1428" s="79"/>
    </row>
    <row r="1429" spans="5:7" ht="15">
      <c r="E1429" s="79"/>
      <c r="F1429" s="78"/>
      <c r="G1429" s="79"/>
    </row>
    <row r="1430" spans="5:7" ht="15">
      <c r="E1430" s="79"/>
      <c r="F1430" s="78"/>
      <c r="G1430" s="79"/>
    </row>
    <row r="1431" spans="5:7" ht="15">
      <c r="E1431" s="79"/>
      <c r="F1431" s="78"/>
      <c r="G1431" s="79"/>
    </row>
    <row r="1432" spans="5:7" ht="15">
      <c r="E1432" s="79"/>
      <c r="F1432" s="78"/>
      <c r="G1432" s="79"/>
    </row>
    <row r="1433" spans="5:7" ht="15">
      <c r="E1433" s="79"/>
      <c r="F1433" s="78"/>
      <c r="G1433" s="79"/>
    </row>
    <row r="1434" spans="5:7" ht="15">
      <c r="E1434" s="79"/>
      <c r="F1434" s="78"/>
      <c r="G1434" s="79"/>
    </row>
    <row r="1435" spans="5:7" ht="15">
      <c r="E1435" s="79"/>
      <c r="F1435" s="78"/>
      <c r="G1435" s="79"/>
    </row>
    <row r="1436" spans="5:7" ht="15">
      <c r="E1436" s="79"/>
      <c r="F1436" s="78"/>
      <c r="G1436" s="79"/>
    </row>
    <row r="1437" spans="5:7" ht="15">
      <c r="E1437" s="79"/>
      <c r="F1437" s="78"/>
      <c r="G1437" s="79"/>
    </row>
    <row r="1438" spans="5:7" ht="15">
      <c r="E1438" s="79"/>
      <c r="F1438" s="78"/>
      <c r="G1438" s="79"/>
    </row>
    <row r="1439" spans="5:7" ht="15">
      <c r="E1439" s="79"/>
      <c r="F1439" s="78"/>
      <c r="G1439" s="79"/>
    </row>
    <row r="1440" spans="5:7" ht="15">
      <c r="E1440" s="79"/>
      <c r="F1440" s="78"/>
      <c r="G1440" s="79"/>
    </row>
    <row r="1441" spans="5:7" ht="15">
      <c r="E1441" s="79"/>
      <c r="F1441" s="78"/>
      <c r="G1441" s="79"/>
    </row>
    <row r="1442" spans="5:7" ht="15">
      <c r="E1442" s="79"/>
      <c r="F1442" s="78"/>
      <c r="G1442" s="79"/>
    </row>
    <row r="1443" spans="5:7" ht="15">
      <c r="E1443" s="79"/>
      <c r="F1443" s="78"/>
      <c r="G1443" s="79"/>
    </row>
    <row r="1444" spans="5:7" ht="15">
      <c r="E1444" s="79"/>
      <c r="F1444" s="78"/>
      <c r="G1444" s="79"/>
    </row>
    <row r="1445" spans="5:7" ht="15">
      <c r="E1445" s="79"/>
      <c r="F1445" s="78"/>
      <c r="G1445" s="79"/>
    </row>
    <row r="1446" spans="5:7" ht="15">
      <c r="E1446" s="79"/>
      <c r="F1446" s="78"/>
      <c r="G1446" s="79"/>
    </row>
    <row r="1447" spans="5:7" ht="15">
      <c r="E1447" s="79"/>
      <c r="F1447" s="78"/>
      <c r="G1447" s="79"/>
    </row>
    <row r="1448" spans="5:7" ht="15">
      <c r="E1448" s="79"/>
      <c r="F1448" s="78"/>
      <c r="G1448" s="79"/>
    </row>
    <row r="1449" spans="5:7" ht="15">
      <c r="E1449" s="79"/>
      <c r="F1449" s="78"/>
      <c r="G1449" s="79"/>
    </row>
    <row r="1450" spans="5:7" ht="15">
      <c r="E1450" s="79"/>
      <c r="F1450" s="78"/>
      <c r="G1450" s="79"/>
    </row>
    <row r="1451" spans="5:7" ht="15">
      <c r="E1451" s="79"/>
      <c r="F1451" s="78"/>
      <c r="G1451" s="79"/>
    </row>
    <row r="1452" spans="5:7" ht="15">
      <c r="E1452" s="79"/>
      <c r="F1452" s="78"/>
      <c r="G1452" s="79"/>
    </row>
    <row r="1453" spans="5:7" ht="15">
      <c r="E1453" s="79"/>
      <c r="F1453" s="78"/>
      <c r="G1453" s="79"/>
    </row>
    <row r="1454" spans="5:7" ht="15">
      <c r="E1454" s="79"/>
      <c r="F1454" s="78"/>
      <c r="G1454" s="79"/>
    </row>
    <row r="1455" spans="5:7" ht="15">
      <c r="E1455" s="79"/>
      <c r="F1455" s="78"/>
      <c r="G1455" s="79"/>
    </row>
    <row r="1456" spans="5:7" ht="15">
      <c r="E1456" s="79"/>
      <c r="F1456" s="78"/>
      <c r="G1456" s="79"/>
    </row>
    <row r="1457" spans="5:7" ht="15">
      <c r="E1457" s="79"/>
      <c r="F1457" s="78"/>
      <c r="G1457" s="79"/>
    </row>
    <row r="1458" spans="5:7" ht="15">
      <c r="E1458" s="79"/>
      <c r="F1458" s="78"/>
      <c r="G1458" s="79"/>
    </row>
    <row r="1459" spans="5:7" ht="15">
      <c r="E1459" s="79"/>
      <c r="F1459" s="78"/>
      <c r="G1459" s="79"/>
    </row>
    <row r="1460" spans="5:7" ht="15">
      <c r="E1460" s="79"/>
      <c r="F1460" s="78"/>
      <c r="G1460" s="79"/>
    </row>
    <row r="1461" spans="5:7" ht="15">
      <c r="E1461" s="79"/>
      <c r="F1461" s="78"/>
      <c r="G1461" s="79"/>
    </row>
    <row r="1462" spans="5:7" ht="15">
      <c r="E1462" s="79"/>
      <c r="F1462" s="78"/>
      <c r="G1462" s="79"/>
    </row>
    <row r="1463" spans="5:7" ht="15">
      <c r="E1463" s="79"/>
      <c r="F1463" s="78"/>
      <c r="G1463" s="79"/>
    </row>
    <row r="1464" spans="5:7" ht="15">
      <c r="E1464" s="79"/>
      <c r="F1464" s="78"/>
      <c r="G1464" s="79"/>
    </row>
    <row r="1465" spans="5:7" ht="15">
      <c r="E1465" s="79"/>
      <c r="F1465" s="78"/>
      <c r="G1465" s="79"/>
    </row>
    <row r="1466" spans="5:7" ht="15">
      <c r="E1466" s="79"/>
      <c r="F1466" s="78"/>
      <c r="G1466" s="79"/>
    </row>
    <row r="1467" spans="5:7" ht="15">
      <c r="E1467" s="79"/>
      <c r="F1467" s="78"/>
      <c r="G1467" s="79"/>
    </row>
    <row r="1468" spans="5:7" ht="15">
      <c r="E1468" s="79"/>
      <c r="F1468" s="78"/>
      <c r="G1468" s="79"/>
    </row>
    <row r="1469" spans="5:7" ht="15">
      <c r="E1469" s="79"/>
      <c r="F1469" s="78"/>
      <c r="G1469" s="79"/>
    </row>
    <row r="1470" spans="5:7" ht="15">
      <c r="E1470" s="79"/>
      <c r="F1470" s="78"/>
      <c r="G1470" s="79"/>
    </row>
    <row r="1471" spans="5:7" ht="15">
      <c r="E1471" s="79"/>
      <c r="F1471" s="78"/>
      <c r="G1471" s="79"/>
    </row>
    <row r="1472" spans="5:7" ht="15">
      <c r="E1472" s="79"/>
      <c r="F1472" s="78"/>
      <c r="G1472" s="79"/>
    </row>
    <row r="1473" spans="5:7" ht="15">
      <c r="E1473" s="79"/>
      <c r="F1473" s="78"/>
      <c r="G1473" s="79"/>
    </row>
    <row r="1474" spans="5:7" ht="15">
      <c r="E1474" s="79"/>
      <c r="F1474" s="78"/>
      <c r="G1474" s="79"/>
    </row>
    <row r="1475" spans="5:7" ht="15">
      <c r="E1475" s="79"/>
      <c r="F1475" s="78"/>
      <c r="G1475" s="79"/>
    </row>
    <row r="1476" spans="5:7" ht="15">
      <c r="E1476" s="79"/>
      <c r="F1476" s="78"/>
      <c r="G1476" s="79"/>
    </row>
    <row r="1477" spans="5:7" ht="15">
      <c r="E1477" s="79"/>
      <c r="F1477" s="78"/>
      <c r="G1477" s="79"/>
    </row>
    <row r="1478" spans="5:7" ht="15">
      <c r="E1478" s="79"/>
      <c r="F1478" s="78"/>
      <c r="G1478" s="79"/>
    </row>
    <row r="1479" spans="5:7" ht="15">
      <c r="E1479" s="79"/>
      <c r="F1479" s="78"/>
      <c r="G1479" s="79"/>
    </row>
    <row r="1480" spans="5:7" ht="15">
      <c r="E1480" s="79"/>
      <c r="F1480" s="78"/>
      <c r="G1480" s="79"/>
    </row>
    <row r="1481" spans="5:7" ht="15">
      <c r="E1481" s="79"/>
      <c r="F1481" s="78"/>
      <c r="G1481" s="79"/>
    </row>
    <row r="1482" spans="5:7" ht="15">
      <c r="E1482" s="79"/>
      <c r="F1482" s="78"/>
      <c r="G1482" s="79"/>
    </row>
    <row r="1483" spans="5:7" ht="15">
      <c r="E1483" s="79"/>
      <c r="F1483" s="78"/>
      <c r="G1483" s="79"/>
    </row>
    <row r="1484" spans="5:7" ht="15">
      <c r="E1484" s="79"/>
      <c r="F1484" s="78"/>
      <c r="G1484" s="79"/>
    </row>
    <row r="1485" spans="5:7" ht="15">
      <c r="E1485" s="79"/>
      <c r="F1485" s="78"/>
      <c r="G1485" s="79"/>
    </row>
    <row r="1486" spans="5:7" ht="15">
      <c r="E1486" s="79"/>
      <c r="F1486" s="78"/>
      <c r="G1486" s="79"/>
    </row>
    <row r="1487" spans="5:7" ht="15">
      <c r="E1487" s="79"/>
      <c r="F1487" s="78"/>
      <c r="G1487" s="79"/>
    </row>
    <row r="1488" spans="5:7" ht="15">
      <c r="E1488" s="79"/>
      <c r="F1488" s="78"/>
      <c r="G1488" s="79"/>
    </row>
    <row r="1489" spans="5:7" ht="15">
      <c r="E1489" s="79"/>
      <c r="F1489" s="78"/>
      <c r="G1489" s="79"/>
    </row>
    <row r="1490" spans="5:7" ht="15">
      <c r="E1490" s="79"/>
      <c r="F1490" s="78"/>
      <c r="G1490" s="79"/>
    </row>
    <row r="1491" spans="5:7" ht="15">
      <c r="E1491" s="79"/>
      <c r="F1491" s="78"/>
      <c r="G1491" s="79"/>
    </row>
    <row r="1492" spans="5:7" ht="15">
      <c r="E1492" s="79"/>
      <c r="F1492" s="78"/>
      <c r="G1492" s="79"/>
    </row>
    <row r="1493" spans="5:7" ht="15">
      <c r="E1493" s="79"/>
      <c r="F1493" s="78"/>
      <c r="G1493" s="79"/>
    </row>
    <row r="1494" spans="5:7" ht="15">
      <c r="E1494" s="79"/>
      <c r="F1494" s="78"/>
      <c r="G1494" s="79"/>
    </row>
    <row r="1495" spans="5:7" ht="15">
      <c r="E1495" s="79"/>
      <c r="F1495" s="78"/>
      <c r="G1495" s="79"/>
    </row>
    <row r="1496" spans="5:7" ht="15">
      <c r="E1496" s="79"/>
      <c r="F1496" s="78"/>
      <c r="G1496" s="79"/>
    </row>
    <row r="1497" spans="5:7" ht="15">
      <c r="E1497" s="79"/>
      <c r="F1497" s="78"/>
      <c r="G1497" s="79"/>
    </row>
    <row r="1498" spans="5:7" ht="15">
      <c r="E1498" s="79"/>
      <c r="F1498" s="78"/>
      <c r="G1498" s="79"/>
    </row>
    <row r="1499" spans="5:7" ht="15">
      <c r="E1499" s="79"/>
      <c r="F1499" s="78"/>
      <c r="G1499" s="79"/>
    </row>
    <row r="1500" spans="5:7" ht="15">
      <c r="E1500" s="79"/>
      <c r="F1500" s="78"/>
      <c r="G1500" s="79"/>
    </row>
    <row r="1501" spans="5:7" ht="15">
      <c r="E1501" s="79"/>
      <c r="F1501" s="78"/>
      <c r="G1501" s="79"/>
    </row>
    <row r="1502" spans="5:7" ht="15">
      <c r="E1502" s="79"/>
      <c r="F1502" s="78"/>
      <c r="G1502" s="79"/>
    </row>
    <row r="1503" spans="5:7" ht="15">
      <c r="E1503" s="79"/>
      <c r="F1503" s="78"/>
      <c r="G1503" s="79"/>
    </row>
    <row r="1504" spans="5:7" ht="15">
      <c r="E1504" s="79"/>
      <c r="F1504" s="78"/>
      <c r="G1504" s="79"/>
    </row>
    <row r="1505" spans="5:7" ht="15">
      <c r="E1505" s="79"/>
      <c r="F1505" s="78"/>
      <c r="G1505" s="79"/>
    </row>
    <row r="1506" spans="5:7" ht="15">
      <c r="E1506" s="79"/>
      <c r="F1506" s="78"/>
      <c r="G1506" s="79"/>
    </row>
    <row r="1507" spans="5:7" ht="15">
      <c r="E1507" s="79"/>
      <c r="F1507" s="78"/>
      <c r="G1507" s="79"/>
    </row>
    <row r="1508" spans="5:7" ht="15">
      <c r="E1508" s="79"/>
      <c r="F1508" s="78"/>
      <c r="G1508" s="79"/>
    </row>
    <row r="1509" spans="5:7" ht="15">
      <c r="E1509" s="79"/>
      <c r="F1509" s="78"/>
      <c r="G1509" s="79"/>
    </row>
    <row r="1510" spans="5:7" ht="15">
      <c r="E1510" s="79"/>
      <c r="F1510" s="78"/>
      <c r="G1510" s="79"/>
    </row>
    <row r="1511" spans="5:7" ht="15">
      <c r="E1511" s="79"/>
      <c r="F1511" s="78"/>
      <c r="G1511" s="79"/>
    </row>
    <row r="1512" spans="5:7" ht="15">
      <c r="E1512" s="79"/>
      <c r="F1512" s="78"/>
      <c r="G1512" s="79"/>
    </row>
    <row r="1513" spans="5:7" ht="15">
      <c r="E1513" s="79"/>
      <c r="F1513" s="78"/>
      <c r="G1513" s="79"/>
    </row>
    <row r="1514" spans="5:7" ht="15">
      <c r="E1514" s="79"/>
      <c r="F1514" s="78"/>
      <c r="G1514" s="79"/>
    </row>
    <row r="1515" spans="5:7" ht="15">
      <c r="E1515" s="79"/>
      <c r="F1515" s="78"/>
      <c r="G1515" s="79"/>
    </row>
    <row r="1516" spans="5:7" ht="15">
      <c r="E1516" s="79"/>
      <c r="F1516" s="78"/>
      <c r="G1516" s="79"/>
    </row>
    <row r="1517" spans="5:7" ht="15">
      <c r="E1517" s="79"/>
      <c r="F1517" s="78"/>
      <c r="G1517" s="79"/>
    </row>
    <row r="1518" spans="5:7" ht="15">
      <c r="E1518" s="79"/>
      <c r="F1518" s="78"/>
      <c r="G1518" s="79"/>
    </row>
    <row r="1519" spans="5:7" ht="15">
      <c r="E1519" s="79"/>
      <c r="F1519" s="78"/>
      <c r="G1519" s="79"/>
    </row>
    <row r="1520" spans="5:7" ht="15">
      <c r="E1520" s="79"/>
      <c r="F1520" s="78"/>
      <c r="G1520" s="79"/>
    </row>
    <row r="1521" spans="5:7" ht="15">
      <c r="E1521" s="79"/>
      <c r="F1521" s="78"/>
      <c r="G1521" s="79"/>
    </row>
    <row r="1522" spans="5:7" ht="15">
      <c r="E1522" s="79"/>
      <c r="F1522" s="78"/>
      <c r="G1522" s="79"/>
    </row>
    <row r="1523" spans="5:7" ht="15">
      <c r="E1523" s="79"/>
      <c r="F1523" s="78"/>
      <c r="G1523" s="79"/>
    </row>
    <row r="1524" spans="5:7" ht="15">
      <c r="E1524" s="79"/>
      <c r="F1524" s="78"/>
      <c r="G1524" s="79"/>
    </row>
    <row r="1525" spans="5:7" ht="15">
      <c r="E1525" s="79"/>
      <c r="F1525" s="78"/>
      <c r="G1525" s="79"/>
    </row>
    <row r="1526" spans="5:7" ht="15">
      <c r="E1526" s="79"/>
      <c r="F1526" s="78"/>
      <c r="G1526" s="79"/>
    </row>
    <row r="1527" spans="5:7" ht="15">
      <c r="E1527" s="79"/>
      <c r="F1527" s="78"/>
      <c r="G1527" s="79"/>
    </row>
    <row r="1528" spans="5:7" ht="15">
      <c r="E1528" s="79"/>
      <c r="F1528" s="78"/>
      <c r="G1528" s="79"/>
    </row>
    <row r="1529" spans="5:7" ht="15">
      <c r="E1529" s="79"/>
      <c r="F1529" s="78"/>
      <c r="G1529" s="79"/>
    </row>
    <row r="1530" spans="5:7" ht="15">
      <c r="E1530" s="79"/>
      <c r="F1530" s="78"/>
      <c r="G1530" s="79"/>
    </row>
    <row r="1531" spans="5:7" ht="15">
      <c r="E1531" s="79"/>
      <c r="F1531" s="78"/>
      <c r="G1531" s="79"/>
    </row>
    <row r="1532" spans="5:7" ht="15">
      <c r="E1532" s="79"/>
      <c r="F1532" s="78"/>
      <c r="G1532" s="79"/>
    </row>
    <row r="1533" spans="5:7" ht="15">
      <c r="E1533" s="79"/>
      <c r="F1533" s="78"/>
      <c r="G1533" s="79"/>
    </row>
    <row r="1534" spans="5:7" ht="15">
      <c r="E1534" s="79"/>
      <c r="F1534" s="78"/>
      <c r="G1534" s="79"/>
    </row>
    <row r="1535" spans="5:7" ht="15">
      <c r="E1535" s="79"/>
      <c r="F1535" s="78"/>
      <c r="G1535" s="79"/>
    </row>
    <row r="1536" spans="5:7" ht="15">
      <c r="E1536" s="79"/>
      <c r="F1536" s="78"/>
      <c r="G1536" s="79"/>
    </row>
    <row r="1537" spans="5:7" ht="15">
      <c r="E1537" s="79"/>
      <c r="F1537" s="78"/>
      <c r="G1537" s="79"/>
    </row>
    <row r="1538" spans="5:7" ht="15">
      <c r="E1538" s="79"/>
      <c r="F1538" s="78"/>
      <c r="G1538" s="79"/>
    </row>
    <row r="1539" spans="5:7" ht="15">
      <c r="E1539" s="79"/>
      <c r="F1539" s="78"/>
      <c r="G1539" s="79"/>
    </row>
    <row r="1540" spans="5:7" ht="15">
      <c r="E1540" s="79"/>
      <c r="F1540" s="78"/>
      <c r="G1540" s="79"/>
    </row>
    <row r="1541" spans="5:7" ht="15">
      <c r="E1541" s="79"/>
      <c r="F1541" s="78"/>
      <c r="G1541" s="79"/>
    </row>
    <row r="1542" spans="5:7" ht="15">
      <c r="E1542" s="79"/>
      <c r="F1542" s="78"/>
      <c r="G1542" s="79"/>
    </row>
    <row r="1543" spans="5:7" ht="15">
      <c r="E1543" s="79"/>
      <c r="F1543" s="78"/>
      <c r="G1543" s="79"/>
    </row>
    <row r="1544" spans="5:7" ht="15">
      <c r="E1544" s="79"/>
      <c r="F1544" s="78"/>
      <c r="G1544" s="79"/>
    </row>
    <row r="1545" spans="5:7" ht="15">
      <c r="E1545" s="79"/>
      <c r="F1545" s="78"/>
      <c r="G1545" s="79"/>
    </row>
    <row r="1546" spans="5:7" ht="15">
      <c r="E1546" s="79"/>
      <c r="F1546" s="78"/>
      <c r="G1546" s="79"/>
    </row>
    <row r="1547" spans="5:7" ht="15">
      <c r="E1547" s="79"/>
      <c r="F1547" s="78"/>
      <c r="G1547" s="79"/>
    </row>
    <row r="1548" spans="5:7" ht="15">
      <c r="E1548" s="79"/>
      <c r="F1548" s="78"/>
      <c r="G1548" s="79"/>
    </row>
    <row r="1549" spans="5:7" ht="15">
      <c r="E1549" s="79"/>
      <c r="F1549" s="78"/>
      <c r="G1549" s="79"/>
    </row>
    <row r="1550" spans="5:7" ht="15">
      <c r="E1550" s="79"/>
      <c r="F1550" s="78"/>
      <c r="G1550" s="79"/>
    </row>
    <row r="1551" spans="5:7" ht="15">
      <c r="E1551" s="79"/>
      <c r="F1551" s="78"/>
      <c r="G1551" s="79"/>
    </row>
    <row r="1552" spans="5:7" ht="15">
      <c r="E1552" s="79"/>
      <c r="F1552" s="78"/>
      <c r="G1552" s="79"/>
    </row>
    <row r="1553" spans="5:7" ht="15">
      <c r="E1553" s="79"/>
      <c r="F1553" s="78"/>
      <c r="G1553" s="79"/>
    </row>
    <row r="1554" spans="5:7" ht="15">
      <c r="E1554" s="79"/>
      <c r="F1554" s="78"/>
      <c r="G1554" s="79"/>
    </row>
    <row r="1555" spans="5:7" ht="15">
      <c r="E1555" s="79"/>
      <c r="F1555" s="78"/>
      <c r="G1555" s="79"/>
    </row>
    <row r="1556" spans="5:7" ht="15">
      <c r="E1556" s="79"/>
      <c r="F1556" s="78"/>
      <c r="G1556" s="79"/>
    </row>
    <row r="1557" spans="5:7" ht="15">
      <c r="E1557" s="79"/>
      <c r="F1557" s="78"/>
      <c r="G1557" s="79"/>
    </row>
    <row r="1558" spans="5:7" ht="15">
      <c r="E1558" s="79"/>
      <c r="F1558" s="78"/>
      <c r="G1558" s="79"/>
    </row>
    <row r="1559" spans="5:7" ht="15">
      <c r="E1559" s="79"/>
      <c r="F1559" s="78"/>
      <c r="G1559" s="79"/>
    </row>
    <row r="1560" spans="5:7" ht="15">
      <c r="E1560" s="79"/>
      <c r="F1560" s="78"/>
      <c r="G1560" s="79"/>
    </row>
    <row r="1561" spans="5:7" ht="15">
      <c r="E1561" s="79"/>
      <c r="F1561" s="78"/>
      <c r="G1561" s="79"/>
    </row>
    <row r="1562" spans="5:7" ht="15">
      <c r="E1562" s="79"/>
      <c r="F1562" s="78"/>
      <c r="G1562" s="79"/>
    </row>
    <row r="1563" spans="5:7" ht="15">
      <c r="E1563" s="79"/>
      <c r="F1563" s="78"/>
      <c r="G1563" s="79"/>
    </row>
    <row r="1564" spans="5:7" ht="15">
      <c r="E1564" s="79"/>
      <c r="F1564" s="78"/>
      <c r="G1564" s="79"/>
    </row>
    <row r="1565" spans="5:7" ht="15">
      <c r="E1565" s="79"/>
      <c r="F1565" s="78"/>
      <c r="G1565" s="79"/>
    </row>
    <row r="1566" spans="5:7" ht="15">
      <c r="E1566" s="79"/>
      <c r="F1566" s="78"/>
      <c r="G1566" s="79"/>
    </row>
    <row r="1567" spans="5:7" ht="15">
      <c r="E1567" s="79"/>
      <c r="F1567" s="78"/>
      <c r="G1567" s="79"/>
    </row>
    <row r="1568" spans="5:7" ht="15">
      <c r="E1568" s="79"/>
      <c r="F1568" s="78"/>
      <c r="G1568" s="79"/>
    </row>
    <row r="1569" spans="5:7" ht="15">
      <c r="E1569" s="79"/>
      <c r="F1569" s="78"/>
      <c r="G1569" s="79"/>
    </row>
    <row r="1570" spans="5:7" ht="15">
      <c r="E1570" s="79"/>
      <c r="F1570" s="78"/>
      <c r="G1570" s="79"/>
    </row>
    <row r="1571" spans="5:7" ht="15">
      <c r="E1571" s="79"/>
      <c r="F1571" s="78"/>
      <c r="G1571" s="79"/>
    </row>
    <row r="1572" spans="5:7" ht="15">
      <c r="E1572" s="79"/>
      <c r="F1572" s="78"/>
      <c r="G1572" s="79"/>
    </row>
    <row r="1573" spans="5:7" ht="15">
      <c r="E1573" s="79"/>
      <c r="F1573" s="78"/>
      <c r="G1573" s="79"/>
    </row>
    <row r="1574" spans="5:7" ht="15">
      <c r="E1574" s="79"/>
      <c r="F1574" s="78"/>
      <c r="G1574" s="79"/>
    </row>
    <row r="1575" spans="5:7" ht="15">
      <c r="E1575" s="79"/>
      <c r="F1575" s="78"/>
      <c r="G1575" s="79"/>
    </row>
    <row r="1576" spans="5:7" ht="15">
      <c r="E1576" s="79"/>
      <c r="F1576" s="78"/>
      <c r="G1576" s="79"/>
    </row>
    <row r="1577" spans="5:7" ht="15">
      <c r="E1577" s="79"/>
      <c r="F1577" s="78"/>
      <c r="G1577" s="79"/>
    </row>
    <row r="1578" spans="5:7" ht="15">
      <c r="E1578" s="79"/>
      <c r="F1578" s="78"/>
      <c r="G1578" s="79"/>
    </row>
    <row r="1579" spans="5:7" ht="15">
      <c r="E1579" s="79"/>
      <c r="F1579" s="78"/>
      <c r="G1579" s="79"/>
    </row>
    <row r="1580" spans="5:7" ht="15">
      <c r="E1580" s="79"/>
      <c r="F1580" s="78"/>
      <c r="G1580" s="79"/>
    </row>
    <row r="1581" spans="5:7" ht="15">
      <c r="E1581" s="79"/>
      <c r="F1581" s="78"/>
      <c r="G1581" s="79"/>
    </row>
    <row r="1582" spans="5:7" ht="15">
      <c r="E1582" s="79"/>
      <c r="F1582" s="78"/>
      <c r="G1582" s="79"/>
    </row>
    <row r="1583" spans="5:7" ht="15">
      <c r="E1583" s="79"/>
      <c r="F1583" s="78"/>
      <c r="G1583" s="79"/>
    </row>
    <row r="1584" spans="5:7" ht="15">
      <c r="E1584" s="79"/>
      <c r="F1584" s="78"/>
      <c r="G1584" s="79"/>
    </row>
    <row r="1585" spans="5:7" ht="15">
      <c r="E1585" s="79"/>
      <c r="F1585" s="78"/>
      <c r="G1585" s="79"/>
    </row>
    <row r="1586" spans="5:7" ht="15">
      <c r="E1586" s="79"/>
      <c r="F1586" s="78"/>
      <c r="G1586" s="79"/>
    </row>
    <row r="1587" spans="5:7" ht="15">
      <c r="E1587" s="79"/>
      <c r="F1587" s="78"/>
      <c r="G1587" s="79"/>
    </row>
    <row r="1588" spans="5:7" ht="15">
      <c r="E1588" s="79"/>
      <c r="F1588" s="78"/>
      <c r="G1588" s="79"/>
    </row>
    <row r="1589" spans="5:7" ht="15">
      <c r="E1589" s="79"/>
      <c r="F1589" s="78"/>
      <c r="G1589" s="79"/>
    </row>
    <row r="1590" spans="5:7" ht="15">
      <c r="E1590" s="79"/>
      <c r="F1590" s="78"/>
      <c r="G1590" s="79"/>
    </row>
    <row r="1591" spans="5:7" ht="15">
      <c r="E1591" s="79"/>
      <c r="F1591" s="78"/>
      <c r="G1591" s="79"/>
    </row>
    <row r="1592" spans="5:7" ht="15">
      <c r="E1592" s="79"/>
      <c r="F1592" s="78"/>
      <c r="G1592" s="79"/>
    </row>
    <row r="1593" spans="5:7" ht="15">
      <c r="E1593" s="79"/>
      <c r="F1593" s="78"/>
      <c r="G1593" s="79"/>
    </row>
    <row r="1594" spans="5:7" ht="15">
      <c r="E1594" s="79"/>
      <c r="F1594" s="78"/>
      <c r="G1594" s="79"/>
    </row>
    <row r="1595" spans="5:7" ht="15">
      <c r="E1595" s="79"/>
      <c r="F1595" s="78"/>
      <c r="G1595" s="79"/>
    </row>
    <row r="1596" spans="5:7" ht="15">
      <c r="E1596" s="79"/>
      <c r="F1596" s="78"/>
      <c r="G1596" s="79"/>
    </row>
    <row r="1597" spans="5:7" ht="15">
      <c r="E1597" s="79"/>
      <c r="F1597" s="78"/>
      <c r="G1597" s="79"/>
    </row>
    <row r="1598" spans="5:7" ht="15">
      <c r="E1598" s="79"/>
      <c r="F1598" s="78"/>
      <c r="G1598" s="79"/>
    </row>
    <row r="1599" spans="5:7" ht="15">
      <c r="E1599" s="79"/>
      <c r="F1599" s="78"/>
      <c r="G1599" s="79"/>
    </row>
    <row r="1600" spans="5:7" ht="15">
      <c r="E1600" s="79"/>
      <c r="F1600" s="78"/>
      <c r="G1600" s="79"/>
    </row>
    <row r="1601" spans="5:7" ht="15">
      <c r="E1601" s="79"/>
      <c r="F1601" s="78"/>
      <c r="G1601" s="79"/>
    </row>
    <row r="1602" spans="5:7" ht="15">
      <c r="E1602" s="79"/>
      <c r="F1602" s="78"/>
      <c r="G1602" s="79"/>
    </row>
    <row r="1603" spans="5:7" ht="15">
      <c r="E1603" s="79"/>
      <c r="F1603" s="78"/>
      <c r="G1603" s="79"/>
    </row>
    <row r="1604" spans="5:7" ht="15">
      <c r="E1604" s="79"/>
      <c r="F1604" s="78"/>
      <c r="G1604" s="79"/>
    </row>
    <row r="1605" spans="5:7" ht="15">
      <c r="E1605" s="79"/>
      <c r="F1605" s="78"/>
      <c r="G1605" s="79"/>
    </row>
    <row r="1606" spans="5:7" ht="15">
      <c r="E1606" s="79"/>
      <c r="F1606" s="78"/>
      <c r="G1606" s="79"/>
    </row>
    <row r="1607" spans="5:7" ht="15">
      <c r="E1607" s="79"/>
      <c r="F1607" s="78"/>
      <c r="G1607" s="79"/>
    </row>
    <row r="1608" spans="5:7" ht="15">
      <c r="E1608" s="79"/>
      <c r="F1608" s="78"/>
      <c r="G1608" s="79"/>
    </row>
    <row r="1609" spans="5:7" ht="15">
      <c r="E1609" s="79"/>
      <c r="F1609" s="78"/>
      <c r="G1609" s="79"/>
    </row>
    <row r="1610" spans="5:7" ht="15">
      <c r="E1610" s="79"/>
      <c r="F1610" s="78"/>
      <c r="G1610" s="79"/>
    </row>
    <row r="1611" spans="5:7" ht="15">
      <c r="E1611" s="79"/>
      <c r="F1611" s="78"/>
      <c r="G1611" s="79"/>
    </row>
    <row r="1612" spans="5:7" ht="15">
      <c r="E1612" s="79"/>
      <c r="F1612" s="78"/>
      <c r="G1612" s="79"/>
    </row>
    <row r="1613" spans="5:7" ht="15">
      <c r="E1613" s="79"/>
      <c r="F1613" s="78"/>
      <c r="G1613" s="79"/>
    </row>
    <row r="1614" spans="5:7" ht="15">
      <c r="E1614" s="79"/>
      <c r="F1614" s="78"/>
      <c r="G1614" s="79"/>
    </row>
    <row r="1615" spans="5:7" ht="15">
      <c r="E1615" s="79"/>
      <c r="F1615" s="78"/>
      <c r="G1615" s="79"/>
    </row>
    <row r="1616" spans="5:7" ht="15">
      <c r="E1616" s="79"/>
      <c r="F1616" s="78"/>
      <c r="G1616" s="79"/>
    </row>
    <row r="1617" spans="5:7" ht="15">
      <c r="E1617" s="79"/>
      <c r="F1617" s="78"/>
      <c r="G1617" s="79"/>
    </row>
    <row r="1618" spans="5:7" ht="15">
      <c r="E1618" s="79"/>
      <c r="F1618" s="78"/>
      <c r="G1618" s="79"/>
    </row>
    <row r="1619" spans="5:7" ht="15">
      <c r="E1619" s="79"/>
      <c r="F1619" s="78"/>
      <c r="G1619" s="79"/>
    </row>
    <row r="1620" spans="5:7" ht="15">
      <c r="E1620" s="79"/>
      <c r="F1620" s="78"/>
      <c r="G1620" s="79"/>
    </row>
    <row r="1621" spans="5:7" ht="15">
      <c r="E1621" s="79"/>
      <c r="F1621" s="78"/>
      <c r="G1621" s="79"/>
    </row>
    <row r="1622" spans="5:7" ht="15">
      <c r="E1622" s="79"/>
      <c r="F1622" s="78"/>
      <c r="G1622" s="79"/>
    </row>
    <row r="1623" spans="5:7" ht="15">
      <c r="E1623" s="79"/>
      <c r="F1623" s="78"/>
      <c r="G1623" s="79"/>
    </row>
    <row r="1624" spans="5:7" ht="15">
      <c r="E1624" s="79"/>
      <c r="F1624" s="78"/>
      <c r="G1624" s="79"/>
    </row>
    <row r="1625" spans="5:7" ht="15">
      <c r="E1625" s="79"/>
      <c r="F1625" s="78"/>
      <c r="G1625" s="79"/>
    </row>
    <row r="1626" spans="5:7" ht="15">
      <c r="E1626" s="79"/>
      <c r="F1626" s="78"/>
      <c r="G1626" s="79"/>
    </row>
    <row r="1627" spans="5:7" ht="15">
      <c r="E1627" s="79"/>
      <c r="F1627" s="78"/>
      <c r="G1627" s="79"/>
    </row>
    <row r="1628" spans="5:7" ht="15">
      <c r="E1628" s="79"/>
      <c r="F1628" s="78"/>
      <c r="G1628" s="79"/>
    </row>
    <row r="1629" spans="5:7" ht="15">
      <c r="E1629" s="79"/>
      <c r="F1629" s="78"/>
      <c r="G1629" s="79"/>
    </row>
    <row r="1630" spans="5:7" ht="15">
      <c r="E1630" s="79"/>
      <c r="F1630" s="78"/>
      <c r="G1630" s="79"/>
    </row>
    <row r="1631" spans="5:7" ht="15">
      <c r="E1631" s="79"/>
      <c r="F1631" s="78"/>
      <c r="G1631" s="79"/>
    </row>
    <row r="1632" spans="5:7" ht="15">
      <c r="E1632" s="79"/>
      <c r="F1632" s="78"/>
      <c r="G1632" s="79"/>
    </row>
    <row r="1633" spans="5:7" ht="15">
      <c r="E1633" s="79"/>
      <c r="F1633" s="78"/>
      <c r="G1633" s="79"/>
    </row>
    <row r="1634" spans="5:7" ht="15">
      <c r="E1634" s="79"/>
      <c r="F1634" s="78"/>
      <c r="G1634" s="79"/>
    </row>
    <row r="1635" spans="5:7" ht="15">
      <c r="E1635" s="79"/>
      <c r="F1635" s="78"/>
      <c r="G1635" s="79"/>
    </row>
    <row r="1636" spans="5:7" ht="15">
      <c r="E1636" s="79"/>
      <c r="F1636" s="78"/>
      <c r="G1636" s="79"/>
    </row>
    <row r="1637" spans="5:7" ht="15">
      <c r="E1637" s="79"/>
      <c r="F1637" s="78"/>
      <c r="G1637" s="79"/>
    </row>
    <row r="1638" spans="5:7" ht="15">
      <c r="E1638" s="79"/>
      <c r="F1638" s="78"/>
      <c r="G1638" s="79"/>
    </row>
    <row r="1639" spans="5:7" ht="15">
      <c r="E1639" s="79"/>
      <c r="F1639" s="78"/>
      <c r="G1639" s="79"/>
    </row>
    <row r="1640" spans="5:7" ht="15">
      <c r="E1640" s="79"/>
      <c r="F1640" s="78"/>
      <c r="G1640" s="79"/>
    </row>
    <row r="1641" spans="5:7" ht="15">
      <c r="E1641" s="79"/>
      <c r="F1641" s="78"/>
      <c r="G1641" s="79"/>
    </row>
    <row r="1642" spans="5:7" ht="15">
      <c r="E1642" s="79"/>
      <c r="F1642" s="78"/>
      <c r="G1642" s="79"/>
    </row>
    <row r="1643" spans="5:7" ht="15">
      <c r="E1643" s="79"/>
      <c r="F1643" s="78"/>
      <c r="G1643" s="79"/>
    </row>
    <row r="1644" spans="5:7" ht="15">
      <c r="E1644" s="79"/>
      <c r="F1644" s="78"/>
      <c r="G1644" s="79"/>
    </row>
    <row r="1645" spans="5:7" ht="15">
      <c r="E1645" s="79"/>
      <c r="F1645" s="78"/>
      <c r="G1645" s="79"/>
    </row>
    <row r="1646" spans="5:7" ht="15">
      <c r="E1646" s="79"/>
      <c r="F1646" s="78"/>
      <c r="G1646" s="79"/>
    </row>
    <row r="1647" spans="5:7" ht="15">
      <c r="E1647" s="79"/>
      <c r="F1647" s="78"/>
      <c r="G1647" s="79"/>
    </row>
    <row r="1648" spans="5:7" ht="15">
      <c r="E1648" s="79"/>
      <c r="F1648" s="78"/>
      <c r="G1648" s="79"/>
    </row>
    <row r="1649" spans="5:7" ht="15">
      <c r="E1649" s="79"/>
      <c r="F1649" s="78"/>
      <c r="G1649" s="79"/>
    </row>
    <row r="1650" spans="5:7" ht="15">
      <c r="E1650" s="79"/>
      <c r="F1650" s="78"/>
      <c r="G1650" s="79"/>
    </row>
    <row r="1651" spans="5:7" ht="15">
      <c r="E1651" s="79"/>
      <c r="F1651" s="78"/>
      <c r="G1651" s="79"/>
    </row>
    <row r="1652" spans="5:7" ht="15">
      <c r="E1652" s="79"/>
      <c r="F1652" s="78"/>
      <c r="G1652" s="79"/>
    </row>
    <row r="1653" spans="5:7" ht="15">
      <c r="E1653" s="79"/>
      <c r="F1653" s="78"/>
      <c r="G1653" s="79"/>
    </row>
    <row r="1654" spans="5:7" ht="15">
      <c r="E1654" s="79"/>
      <c r="F1654" s="78"/>
      <c r="G1654" s="79"/>
    </row>
    <row r="1655" spans="5:7" ht="15">
      <c r="E1655" s="79"/>
      <c r="F1655" s="78"/>
      <c r="G1655" s="79"/>
    </row>
    <row r="1656" spans="5:7" ht="15">
      <c r="E1656" s="79"/>
      <c r="F1656" s="78"/>
      <c r="G1656" s="79"/>
    </row>
    <row r="1657" spans="5:7" ht="15">
      <c r="E1657" s="79"/>
      <c r="F1657" s="78"/>
      <c r="G1657" s="79"/>
    </row>
    <row r="1658" spans="5:7" ht="15">
      <c r="E1658" s="79"/>
      <c r="F1658" s="78"/>
      <c r="G1658" s="79"/>
    </row>
    <row r="1659" spans="5:7" ht="15">
      <c r="E1659" s="79"/>
      <c r="F1659" s="78"/>
      <c r="G1659" s="79"/>
    </row>
    <row r="1660" spans="5:7" ht="15">
      <c r="E1660" s="79"/>
      <c r="F1660" s="78"/>
      <c r="G1660" s="79"/>
    </row>
    <row r="1661" spans="5:7" ht="15">
      <c r="E1661" s="79"/>
      <c r="F1661" s="78"/>
      <c r="G1661" s="79"/>
    </row>
    <row r="1662" spans="5:7" ht="15">
      <c r="E1662" s="79"/>
      <c r="F1662" s="78"/>
      <c r="G1662" s="79"/>
    </row>
    <row r="1663" spans="5:7" ht="15">
      <c r="E1663" s="79"/>
      <c r="F1663" s="78"/>
      <c r="G1663" s="79"/>
    </row>
    <row r="1664" spans="5:7" ht="15">
      <c r="E1664" s="79"/>
      <c r="F1664" s="78"/>
      <c r="G1664" s="79"/>
    </row>
    <row r="1665" spans="5:7" ht="15">
      <c r="E1665" s="79"/>
      <c r="F1665" s="78"/>
      <c r="G1665" s="79"/>
    </row>
    <row r="1666" spans="5:7" ht="15">
      <c r="E1666" s="79"/>
      <c r="F1666" s="78"/>
      <c r="G1666" s="79"/>
    </row>
    <row r="1667" spans="5:7" ht="15">
      <c r="E1667" s="79"/>
      <c r="F1667" s="78"/>
      <c r="G1667" s="79"/>
    </row>
    <row r="1668" spans="5:7" ht="15">
      <c r="E1668" s="79"/>
      <c r="F1668" s="78"/>
      <c r="G1668" s="79"/>
    </row>
    <row r="1669" spans="5:7" ht="15">
      <c r="E1669" s="79"/>
      <c r="F1669" s="78"/>
      <c r="G1669" s="79"/>
    </row>
    <row r="1670" spans="5:7" ht="15">
      <c r="E1670" s="79"/>
      <c r="F1670" s="78"/>
      <c r="G1670" s="79"/>
    </row>
    <row r="1671" spans="5:7" ht="15">
      <c r="E1671" s="79"/>
      <c r="F1671" s="78"/>
      <c r="G1671" s="79"/>
    </row>
    <row r="1672" spans="5:7" ht="15">
      <c r="E1672" s="79"/>
      <c r="F1672" s="78"/>
      <c r="G1672" s="79"/>
    </row>
    <row r="1673" spans="5:7" ht="15">
      <c r="E1673" s="79"/>
      <c r="F1673" s="78"/>
      <c r="G1673" s="79"/>
    </row>
    <row r="1674" spans="5:7" ht="15">
      <c r="E1674" s="79"/>
      <c r="F1674" s="78"/>
      <c r="G1674" s="79"/>
    </row>
    <row r="1675" spans="5:7" ht="15">
      <c r="E1675" s="79"/>
      <c r="F1675" s="78"/>
      <c r="G1675" s="79"/>
    </row>
    <row r="1676" spans="5:7" ht="15">
      <c r="E1676" s="79"/>
      <c r="F1676" s="78"/>
      <c r="G1676" s="79"/>
    </row>
    <row r="1677" spans="5:7" ht="15">
      <c r="E1677" s="79"/>
      <c r="F1677" s="78"/>
      <c r="G1677" s="79"/>
    </row>
    <row r="1678" spans="5:7" ht="15">
      <c r="E1678" s="79"/>
      <c r="F1678" s="78"/>
      <c r="G1678" s="79"/>
    </row>
    <row r="1679" spans="5:7" ht="15">
      <c r="E1679" s="79"/>
      <c r="F1679" s="78"/>
      <c r="G1679" s="79"/>
    </row>
    <row r="1680" spans="5:7" ht="15">
      <c r="E1680" s="79"/>
      <c r="F1680" s="78"/>
      <c r="G1680" s="79"/>
    </row>
    <row r="1681" spans="5:7" ht="15">
      <c r="E1681" s="79"/>
      <c r="F1681" s="78"/>
      <c r="G1681" s="79"/>
    </row>
    <row r="1682" spans="5:7" ht="15">
      <c r="E1682" s="79"/>
      <c r="F1682" s="78"/>
      <c r="G1682" s="79"/>
    </row>
    <row r="1683" spans="5:7" ht="15">
      <c r="E1683" s="79"/>
      <c r="F1683" s="78"/>
      <c r="G1683" s="79"/>
    </row>
    <row r="1684" spans="5:7" ht="15">
      <c r="E1684" s="79"/>
      <c r="F1684" s="78"/>
      <c r="G1684" s="79"/>
    </row>
    <row r="1685" spans="5:7" ht="15">
      <c r="E1685" s="79"/>
      <c r="F1685" s="78"/>
      <c r="G1685" s="79"/>
    </row>
    <row r="1686" spans="5:7" ht="15">
      <c r="E1686" s="79"/>
      <c r="F1686" s="78"/>
      <c r="G1686" s="79"/>
    </row>
    <row r="1687" spans="5:7" ht="15">
      <c r="E1687" s="79"/>
      <c r="F1687" s="78"/>
      <c r="G1687" s="79"/>
    </row>
    <row r="1688" spans="5:7" ht="15">
      <c r="E1688" s="79"/>
      <c r="F1688" s="78"/>
      <c r="G1688" s="79"/>
    </row>
    <row r="1689" spans="5:7" ht="15">
      <c r="E1689" s="79"/>
      <c r="F1689" s="78"/>
      <c r="G1689" s="79"/>
    </row>
    <row r="1690" spans="5:7" ht="15">
      <c r="E1690" s="79"/>
      <c r="F1690" s="78"/>
      <c r="G1690" s="79"/>
    </row>
    <row r="1691" spans="5:7" ht="15">
      <c r="E1691" s="79"/>
      <c r="F1691" s="78"/>
      <c r="G1691" s="79"/>
    </row>
    <row r="1692" spans="5:7" ht="15">
      <c r="E1692" s="79"/>
      <c r="F1692" s="78"/>
      <c r="G1692" s="79"/>
    </row>
    <row r="1693" spans="5:7" ht="15">
      <c r="E1693" s="79"/>
      <c r="F1693" s="78"/>
      <c r="G1693" s="79"/>
    </row>
    <row r="1694" spans="5:7" ht="15">
      <c r="E1694" s="79"/>
      <c r="F1694" s="78"/>
      <c r="G1694" s="79"/>
    </row>
    <row r="1695" spans="5:7" ht="15">
      <c r="E1695" s="79"/>
      <c r="F1695" s="78"/>
      <c r="G1695" s="79"/>
    </row>
    <row r="1696" spans="5:7" ht="15">
      <c r="E1696" s="79"/>
      <c r="F1696" s="78"/>
      <c r="G1696" s="79"/>
    </row>
    <row r="1697" spans="5:7" ht="15">
      <c r="E1697" s="79"/>
      <c r="F1697" s="78"/>
      <c r="G1697" s="79"/>
    </row>
    <row r="1698" spans="5:7" ht="15">
      <c r="E1698" s="79"/>
      <c r="F1698" s="78"/>
      <c r="G1698" s="79"/>
    </row>
    <row r="1699" spans="5:7" ht="15">
      <c r="E1699" s="79"/>
      <c r="F1699" s="78"/>
      <c r="G1699" s="79"/>
    </row>
    <row r="1700" spans="5:7" ht="15">
      <c r="E1700" s="79"/>
      <c r="F1700" s="78"/>
      <c r="G1700" s="79"/>
    </row>
    <row r="1701" spans="5:7" ht="15">
      <c r="E1701" s="79"/>
      <c r="F1701" s="78"/>
      <c r="G1701" s="79"/>
    </row>
    <row r="1702" spans="5:7" ht="15">
      <c r="E1702" s="79"/>
      <c r="F1702" s="78"/>
      <c r="G1702" s="79"/>
    </row>
    <row r="1703" spans="5:7" ht="15">
      <c r="E1703" s="79"/>
      <c r="F1703" s="78"/>
      <c r="G1703" s="79"/>
    </row>
    <row r="1704" spans="5:7" ht="15">
      <c r="E1704" s="79"/>
      <c r="F1704" s="78"/>
      <c r="G1704" s="79"/>
    </row>
    <row r="1705" spans="5:7" ht="15">
      <c r="E1705" s="79"/>
      <c r="F1705" s="78"/>
      <c r="G1705" s="79"/>
    </row>
    <row r="1706" spans="5:7" ht="15">
      <c r="E1706" s="79"/>
      <c r="F1706" s="78"/>
      <c r="G1706" s="79"/>
    </row>
    <row r="1707" spans="5:7" ht="15">
      <c r="E1707" s="79"/>
      <c r="F1707" s="78"/>
      <c r="G1707" s="79"/>
    </row>
    <row r="1708" spans="5:7" ht="15">
      <c r="E1708" s="79"/>
      <c r="F1708" s="78"/>
      <c r="G1708" s="79"/>
    </row>
    <row r="1709" spans="5:7" ht="15">
      <c r="E1709" s="79"/>
      <c r="F1709" s="78"/>
      <c r="G1709" s="79"/>
    </row>
    <row r="1710" spans="5:7" ht="15">
      <c r="E1710" s="79"/>
      <c r="F1710" s="78"/>
      <c r="G1710" s="79"/>
    </row>
    <row r="1711" spans="5:7" ht="15">
      <c r="E1711" s="79"/>
      <c r="F1711" s="78"/>
      <c r="G1711" s="79"/>
    </row>
    <row r="1712" spans="5:7" ht="15">
      <c r="E1712" s="79"/>
      <c r="F1712" s="78"/>
      <c r="G1712" s="79"/>
    </row>
    <row r="1713" spans="5:7" ht="15">
      <c r="E1713" s="79"/>
      <c r="F1713" s="78"/>
      <c r="G1713" s="79"/>
    </row>
    <row r="1714" spans="5:7" ht="15">
      <c r="E1714" s="79"/>
      <c r="F1714" s="78"/>
      <c r="G1714" s="79"/>
    </row>
    <row r="1715" spans="5:7" ht="15">
      <c r="E1715" s="79"/>
      <c r="F1715" s="78"/>
      <c r="G1715" s="79"/>
    </row>
    <row r="1716" spans="5:7" ht="15">
      <c r="E1716" s="79"/>
      <c r="F1716" s="78"/>
      <c r="G1716" s="79"/>
    </row>
    <row r="1717" spans="5:7" ht="15">
      <c r="E1717" s="79"/>
      <c r="F1717" s="78"/>
      <c r="G1717" s="79"/>
    </row>
    <row r="1718" spans="5:7" ht="15">
      <c r="E1718" s="79"/>
      <c r="F1718" s="78"/>
      <c r="G1718" s="79"/>
    </row>
    <row r="1719" spans="5:7" ht="15">
      <c r="E1719" s="79"/>
      <c r="F1719" s="78"/>
      <c r="G1719" s="79"/>
    </row>
    <row r="1720" spans="5:7" ht="15">
      <c r="E1720" s="79"/>
      <c r="F1720" s="78"/>
      <c r="G1720" s="79"/>
    </row>
    <row r="1721" spans="5:7" ht="15">
      <c r="E1721" s="79"/>
      <c r="F1721" s="78"/>
      <c r="G1721" s="79"/>
    </row>
    <row r="1722" spans="5:7" ht="15">
      <c r="E1722" s="79"/>
      <c r="F1722" s="78"/>
      <c r="G1722" s="79"/>
    </row>
    <row r="1723" spans="5:7" ht="15">
      <c r="E1723" s="79"/>
      <c r="F1723" s="78"/>
      <c r="G1723" s="79"/>
    </row>
    <row r="1724" spans="5:7" ht="15">
      <c r="E1724" s="79"/>
      <c r="F1724" s="78"/>
      <c r="G1724" s="79"/>
    </row>
    <row r="1725" spans="5:7" ht="15">
      <c r="E1725" s="79"/>
      <c r="F1725" s="78"/>
      <c r="G1725" s="79"/>
    </row>
    <row r="1726" spans="5:7" ht="15">
      <c r="E1726" s="79"/>
      <c r="F1726" s="78"/>
      <c r="G1726" s="79"/>
    </row>
    <row r="1727" spans="5:7" ht="15">
      <c r="E1727" s="79"/>
      <c r="F1727" s="78"/>
      <c r="G1727" s="79"/>
    </row>
    <row r="1728" spans="5:7" ht="15">
      <c r="E1728" s="79"/>
      <c r="F1728" s="78"/>
      <c r="G1728" s="79"/>
    </row>
    <row r="1729" spans="5:7" ht="15">
      <c r="E1729" s="79"/>
      <c r="F1729" s="78"/>
      <c r="G1729" s="79"/>
    </row>
    <row r="1730" spans="5:7" ht="15">
      <c r="E1730" s="79"/>
      <c r="F1730" s="78"/>
      <c r="G1730" s="79"/>
    </row>
    <row r="1731" spans="5:7" ht="15">
      <c r="E1731" s="79"/>
      <c r="F1731" s="78"/>
      <c r="G1731" s="79"/>
    </row>
    <row r="1732" spans="5:7" ht="15">
      <c r="E1732" s="79"/>
      <c r="F1732" s="78"/>
      <c r="G1732" s="79"/>
    </row>
    <row r="1733" spans="5:7" ht="15">
      <c r="E1733" s="79"/>
      <c r="F1733" s="78"/>
      <c r="G1733" s="79"/>
    </row>
    <row r="1734" spans="5:7" ht="15">
      <c r="E1734" s="79"/>
      <c r="F1734" s="78"/>
      <c r="G1734" s="79"/>
    </row>
    <row r="1735" spans="5:7" ht="15">
      <c r="E1735" s="79"/>
      <c r="F1735" s="78"/>
      <c r="G1735" s="79"/>
    </row>
    <row r="1736" spans="5:7" ht="15">
      <c r="E1736" s="79"/>
      <c r="F1736" s="78"/>
      <c r="G1736" s="79"/>
    </row>
    <row r="1737" spans="5:7" ht="15">
      <c r="E1737" s="79"/>
      <c r="F1737" s="78"/>
      <c r="G1737" s="79"/>
    </row>
    <row r="1738" spans="5:7" ht="15">
      <c r="E1738" s="79"/>
      <c r="F1738" s="78"/>
      <c r="G1738" s="79"/>
    </row>
    <row r="1739" spans="5:7" ht="15">
      <c r="E1739" s="79"/>
      <c r="F1739" s="78"/>
      <c r="G1739" s="79"/>
    </row>
    <row r="1740" spans="5:7" ht="15">
      <c r="E1740" s="79"/>
      <c r="F1740" s="78"/>
      <c r="G1740" s="79"/>
    </row>
    <row r="1741" spans="5:7" ht="15">
      <c r="E1741" s="79"/>
      <c r="F1741" s="78"/>
      <c r="G1741" s="79"/>
    </row>
    <row r="1742" spans="5:7" ht="15">
      <c r="E1742" s="79"/>
      <c r="F1742" s="78"/>
      <c r="G1742" s="79"/>
    </row>
    <row r="1743" spans="5:7" ht="15">
      <c r="E1743" s="79"/>
      <c r="F1743" s="78"/>
      <c r="G1743" s="79"/>
    </row>
    <row r="1744" spans="5:7" ht="15">
      <c r="E1744" s="79"/>
      <c r="F1744" s="78"/>
      <c r="G1744" s="79"/>
    </row>
    <row r="1745" spans="5:7" ht="15">
      <c r="E1745" s="79"/>
      <c r="F1745" s="78"/>
      <c r="G1745" s="79"/>
    </row>
    <row r="1746" spans="5:7" ht="15">
      <c r="E1746" s="79"/>
      <c r="F1746" s="78"/>
      <c r="G1746" s="79"/>
    </row>
    <row r="1747" spans="5:7" ht="15">
      <c r="E1747" s="79"/>
      <c r="F1747" s="78"/>
      <c r="G1747" s="79"/>
    </row>
    <row r="1748" spans="5:7" ht="15">
      <c r="E1748" s="79"/>
      <c r="F1748" s="78"/>
      <c r="G1748" s="79"/>
    </row>
    <row r="1749" spans="5:7" ht="15">
      <c r="E1749" s="79"/>
      <c r="F1749" s="78"/>
      <c r="G1749" s="79"/>
    </row>
    <row r="1750" spans="5:7" ht="15">
      <c r="E1750" s="79"/>
      <c r="F1750" s="78"/>
      <c r="G1750" s="79"/>
    </row>
    <row r="1751" spans="5:7" ht="15">
      <c r="E1751" s="79"/>
      <c r="F1751" s="78"/>
      <c r="G1751" s="79"/>
    </row>
    <row r="1752" spans="5:7" ht="15">
      <c r="E1752" s="79"/>
      <c r="F1752" s="78"/>
      <c r="G1752" s="79"/>
    </row>
    <row r="1753" spans="5:7" ht="15">
      <c r="E1753" s="79"/>
      <c r="F1753" s="78"/>
      <c r="G1753" s="79"/>
    </row>
    <row r="1754" spans="5:7" ht="15">
      <c r="E1754" s="79"/>
      <c r="F1754" s="78"/>
      <c r="G1754" s="79"/>
    </row>
    <row r="1755" spans="5:7" ht="15">
      <c r="E1755" s="79"/>
      <c r="F1755" s="78"/>
      <c r="G1755" s="79"/>
    </row>
    <row r="1756" spans="5:7" ht="15">
      <c r="E1756" s="79"/>
      <c r="F1756" s="78"/>
      <c r="G1756" s="79"/>
    </row>
    <row r="1757" spans="5:7" ht="15">
      <c r="E1757" s="79"/>
      <c r="F1757" s="78"/>
      <c r="G1757" s="79"/>
    </row>
    <row r="1758" spans="5:7" ht="15">
      <c r="E1758" s="79"/>
      <c r="F1758" s="78"/>
      <c r="G1758" s="79"/>
    </row>
    <row r="1759" spans="5:7" ht="15">
      <c r="E1759" s="79"/>
      <c r="F1759" s="78"/>
      <c r="G1759" s="79"/>
    </row>
    <row r="1760" spans="5:7" ht="15">
      <c r="E1760" s="79"/>
      <c r="F1760" s="78"/>
      <c r="G1760" s="79"/>
    </row>
    <row r="1761" spans="5:7" ht="15">
      <c r="E1761" s="79"/>
      <c r="F1761" s="78"/>
      <c r="G1761" s="79"/>
    </row>
    <row r="1762" spans="5:7" ht="15">
      <c r="E1762" s="79"/>
      <c r="F1762" s="78"/>
      <c r="G1762" s="79"/>
    </row>
    <row r="1763" spans="5:7" ht="15">
      <c r="E1763" s="79"/>
      <c r="F1763" s="78"/>
      <c r="G1763" s="79"/>
    </row>
    <row r="1764" spans="5:7" ht="15">
      <c r="E1764" s="79"/>
      <c r="F1764" s="78"/>
      <c r="G1764" s="79"/>
    </row>
    <row r="1765" spans="5:7" ht="15">
      <c r="E1765" s="79"/>
      <c r="F1765" s="78"/>
      <c r="G1765" s="79"/>
    </row>
    <row r="1766" spans="5:7" ht="15">
      <c r="E1766" s="79"/>
      <c r="F1766" s="78"/>
      <c r="G1766" s="79"/>
    </row>
    <row r="1767" spans="5:7" ht="15">
      <c r="E1767" s="79"/>
      <c r="F1767" s="78"/>
      <c r="G1767" s="79"/>
    </row>
    <row r="1768" spans="5:7" ht="15">
      <c r="E1768" s="79"/>
      <c r="F1768" s="78"/>
      <c r="G1768" s="79"/>
    </row>
    <row r="1769" spans="5:7" ht="15">
      <c r="E1769" s="79"/>
      <c r="F1769" s="78"/>
      <c r="G1769" s="79"/>
    </row>
    <row r="1770" spans="5:7" ht="15">
      <c r="E1770" s="79"/>
      <c r="F1770" s="78"/>
      <c r="G1770" s="79"/>
    </row>
    <row r="1771" spans="5:7" ht="15">
      <c r="E1771" s="79"/>
      <c r="F1771" s="78"/>
      <c r="G1771" s="79"/>
    </row>
    <row r="1772" spans="5:7" ht="15">
      <c r="E1772" s="79"/>
      <c r="F1772" s="78"/>
      <c r="G1772" s="79"/>
    </row>
    <row r="1773" spans="5:7" ht="15">
      <c r="E1773" s="79"/>
      <c r="F1773" s="78"/>
      <c r="G1773" s="79"/>
    </row>
    <row r="1774" spans="5:7" ht="15">
      <c r="E1774" s="79"/>
      <c r="F1774" s="78"/>
      <c r="G1774" s="79"/>
    </row>
    <row r="1775" spans="5:7" ht="15">
      <c r="E1775" s="79"/>
      <c r="F1775" s="78"/>
      <c r="G1775" s="79"/>
    </row>
    <row r="1776" spans="5:7" ht="15">
      <c r="E1776" s="79"/>
      <c r="F1776" s="78"/>
      <c r="G1776" s="79"/>
    </row>
    <row r="1777" spans="5:7" ht="15">
      <c r="E1777" s="79"/>
      <c r="F1777" s="78"/>
      <c r="G1777" s="79"/>
    </row>
    <row r="1778" spans="5:7" ht="15">
      <c r="E1778" s="79"/>
      <c r="F1778" s="78"/>
      <c r="G1778" s="79"/>
    </row>
    <row r="1779" spans="5:7" ht="15">
      <c r="E1779" s="79"/>
      <c r="F1779" s="78"/>
      <c r="G1779" s="79"/>
    </row>
    <row r="1780" spans="5:7" ht="15">
      <c r="E1780" s="79"/>
      <c r="F1780" s="78"/>
      <c r="G1780" s="79"/>
    </row>
    <row r="1781" spans="5:7" ht="15">
      <c r="E1781" s="79"/>
      <c r="F1781" s="78"/>
      <c r="G1781" s="79"/>
    </row>
    <row r="1782" spans="5:7" ht="15">
      <c r="E1782" s="79"/>
      <c r="F1782" s="78"/>
      <c r="G1782" s="79"/>
    </row>
    <row r="1783" spans="5:7" ht="15">
      <c r="E1783" s="79"/>
      <c r="F1783" s="78"/>
      <c r="G1783" s="79"/>
    </row>
    <row r="1784" spans="5:7" ht="15">
      <c r="E1784" s="79"/>
      <c r="F1784" s="78"/>
      <c r="G1784" s="79"/>
    </row>
    <row r="1785" spans="5:7" ht="15">
      <c r="E1785" s="79"/>
      <c r="F1785" s="78"/>
      <c r="G1785" s="79"/>
    </row>
    <row r="1786" spans="5:7" ht="15">
      <c r="E1786" s="79"/>
      <c r="F1786" s="78"/>
      <c r="G1786" s="79"/>
    </row>
    <row r="1787" spans="5:7" ht="15">
      <c r="E1787" s="79"/>
      <c r="F1787" s="78"/>
      <c r="G1787" s="79"/>
    </row>
    <row r="1788" spans="5:7" ht="15">
      <c r="E1788" s="79"/>
      <c r="F1788" s="78"/>
      <c r="G1788" s="79"/>
    </row>
    <row r="1789" spans="5:7" ht="15">
      <c r="E1789" s="79"/>
      <c r="F1789" s="78"/>
      <c r="G1789" s="79"/>
    </row>
    <row r="1790" spans="5:7" ht="15">
      <c r="E1790" s="79"/>
      <c r="F1790" s="78"/>
      <c r="G1790" s="79"/>
    </row>
    <row r="1791" spans="5:7" ht="15">
      <c r="E1791" s="79"/>
      <c r="F1791" s="78"/>
      <c r="G1791" s="79"/>
    </row>
    <row r="1792" spans="5:7" ht="15">
      <c r="E1792" s="79"/>
      <c r="F1792" s="78"/>
      <c r="G1792" s="79"/>
    </row>
    <row r="1793" spans="5:7" ht="15">
      <c r="E1793" s="79"/>
      <c r="F1793" s="78"/>
      <c r="G1793" s="79"/>
    </row>
    <row r="1794" spans="5:7" ht="15">
      <c r="E1794" s="79"/>
      <c r="F1794" s="78"/>
      <c r="G1794" s="79"/>
    </row>
    <row r="1795" spans="5:7" ht="15">
      <c r="E1795" s="79"/>
      <c r="F1795" s="78"/>
      <c r="G1795" s="79"/>
    </row>
    <row r="1796" spans="5:7" ht="15">
      <c r="E1796" s="79"/>
      <c r="F1796" s="78"/>
      <c r="G1796" s="79"/>
    </row>
    <row r="1797" spans="5:7" ht="15">
      <c r="E1797" s="79"/>
      <c r="F1797" s="78"/>
      <c r="G1797" s="79"/>
    </row>
    <row r="1798" spans="5:7" ht="15">
      <c r="E1798" s="79"/>
      <c r="F1798" s="78"/>
      <c r="G1798" s="79"/>
    </row>
    <row r="1799" spans="5:7" ht="15">
      <c r="E1799" s="79"/>
      <c r="F1799" s="78"/>
      <c r="G1799" s="79"/>
    </row>
    <row r="1800" spans="5:7" ht="15">
      <c r="E1800" s="79"/>
      <c r="F1800" s="78"/>
      <c r="G1800" s="79"/>
    </row>
    <row r="1801" spans="5:7" ht="15">
      <c r="E1801" s="79"/>
      <c r="F1801" s="78"/>
      <c r="G1801" s="79"/>
    </row>
    <row r="1802" spans="5:7" ht="15">
      <c r="E1802" s="79"/>
      <c r="F1802" s="78"/>
      <c r="G1802" s="79"/>
    </row>
    <row r="1803" spans="5:7" ht="15">
      <c r="E1803" s="79"/>
      <c r="F1803" s="78"/>
      <c r="G1803" s="79"/>
    </row>
    <row r="1804" spans="5:7" ht="15">
      <c r="E1804" s="79"/>
      <c r="F1804" s="78"/>
      <c r="G1804" s="79"/>
    </row>
    <row r="1805" spans="5:7" ht="15">
      <c r="E1805" s="79"/>
      <c r="F1805" s="78"/>
      <c r="G1805" s="79"/>
    </row>
    <row r="1806" spans="5:7" ht="15">
      <c r="E1806" s="79"/>
      <c r="F1806" s="78"/>
      <c r="G1806" s="79"/>
    </row>
    <row r="1807" spans="5:7" ht="15">
      <c r="E1807" s="79"/>
      <c r="F1807" s="78"/>
      <c r="G1807" s="79"/>
    </row>
    <row r="1808" spans="5:7" ht="15">
      <c r="E1808" s="79"/>
      <c r="F1808" s="78"/>
      <c r="G1808" s="79"/>
    </row>
    <row r="1809" spans="5:7" ht="15">
      <c r="E1809" s="79"/>
      <c r="F1809" s="78"/>
      <c r="G1809" s="79"/>
    </row>
    <row r="1810" spans="5:7" ht="15">
      <c r="E1810" s="79"/>
      <c r="F1810" s="78"/>
      <c r="G1810" s="79"/>
    </row>
    <row r="1811" spans="5:7" ht="15">
      <c r="E1811" s="79"/>
      <c r="F1811" s="78"/>
      <c r="G1811" s="79"/>
    </row>
    <row r="1812" spans="5:7" ht="15">
      <c r="E1812" s="79"/>
      <c r="F1812" s="78"/>
      <c r="G1812" s="79"/>
    </row>
    <row r="1813" spans="5:7" ht="15">
      <c r="E1813" s="79"/>
      <c r="F1813" s="78"/>
      <c r="G1813" s="79"/>
    </row>
    <row r="1814" spans="5:7" ht="15">
      <c r="E1814" s="79"/>
      <c r="F1814" s="78"/>
      <c r="G1814" s="79"/>
    </row>
    <row r="1815" spans="5:7" ht="15">
      <c r="E1815" s="79"/>
      <c r="F1815" s="78"/>
      <c r="G1815" s="79"/>
    </row>
    <row r="1816" spans="5:7" ht="15">
      <c r="E1816" s="79"/>
      <c r="F1816" s="78"/>
      <c r="G1816" s="79"/>
    </row>
    <row r="1817" spans="5:7" ht="15">
      <c r="E1817" s="79"/>
      <c r="F1817" s="78"/>
      <c r="G1817" s="79"/>
    </row>
    <row r="1818" spans="5:7" ht="15">
      <c r="E1818" s="79"/>
      <c r="F1818" s="78"/>
      <c r="G1818" s="79"/>
    </row>
    <row r="1819" spans="5:7" ht="15">
      <c r="E1819" s="79"/>
      <c r="F1819" s="78"/>
      <c r="G1819" s="79"/>
    </row>
    <row r="1820" spans="5:7" ht="15">
      <c r="E1820" s="79"/>
      <c r="F1820" s="78"/>
      <c r="G1820" s="79"/>
    </row>
    <row r="1821" spans="5:7" ht="15">
      <c r="E1821" s="79"/>
      <c r="F1821" s="78"/>
      <c r="G1821" s="79"/>
    </row>
    <row r="1822" spans="5:7" ht="15">
      <c r="E1822" s="79"/>
      <c r="F1822" s="78"/>
      <c r="G1822" s="79"/>
    </row>
    <row r="1823" spans="5:7" ht="15">
      <c r="E1823" s="79"/>
      <c r="F1823" s="78"/>
      <c r="G1823" s="79"/>
    </row>
    <row r="1824" spans="5:7" ht="15">
      <c r="E1824" s="79"/>
      <c r="F1824" s="78"/>
      <c r="G1824" s="79"/>
    </row>
    <row r="1825" spans="5:7" ht="15">
      <c r="E1825" s="79"/>
      <c r="F1825" s="78"/>
      <c r="G1825" s="79"/>
    </row>
    <row r="1826" spans="5:7" ht="15">
      <c r="E1826" s="79"/>
      <c r="F1826" s="78"/>
      <c r="G1826" s="79"/>
    </row>
    <row r="1827" spans="5:7" ht="15">
      <c r="E1827" s="79"/>
      <c r="F1827" s="78"/>
      <c r="G1827" s="79"/>
    </row>
    <row r="1828" spans="5:7" ht="15">
      <c r="E1828" s="79"/>
      <c r="F1828" s="78"/>
      <c r="G1828" s="79"/>
    </row>
    <row r="1829" spans="5:7" ht="15">
      <c r="E1829" s="79"/>
      <c r="F1829" s="78"/>
      <c r="G1829" s="79"/>
    </row>
    <row r="1830" spans="5:7" ht="15">
      <c r="E1830" s="79"/>
      <c r="F1830" s="78"/>
      <c r="G1830" s="79"/>
    </row>
    <row r="1831" spans="5:7" ht="15">
      <c r="E1831" s="79"/>
      <c r="F1831" s="78"/>
      <c r="G1831" s="79"/>
    </row>
    <row r="1832" spans="5:7" ht="15">
      <c r="E1832" s="79"/>
      <c r="F1832" s="78"/>
      <c r="G1832" s="79"/>
    </row>
    <row r="1833" spans="5:7" ht="15">
      <c r="E1833" s="79"/>
      <c r="F1833" s="78"/>
      <c r="G1833" s="79"/>
    </row>
    <row r="1834" spans="5:7" ht="15">
      <c r="E1834" s="79"/>
      <c r="F1834" s="78"/>
      <c r="G1834" s="79"/>
    </row>
    <row r="1835" spans="5:7" ht="15">
      <c r="E1835" s="79"/>
      <c r="F1835" s="78"/>
      <c r="G1835" s="79"/>
    </row>
    <row r="1836" spans="5:7" ht="15">
      <c r="E1836" s="79"/>
      <c r="F1836" s="78"/>
      <c r="G1836" s="79"/>
    </row>
    <row r="1837" spans="5:7" ht="15">
      <c r="E1837" s="79"/>
      <c r="F1837" s="78"/>
      <c r="G1837" s="79"/>
    </row>
    <row r="1838" spans="5:7" ht="15">
      <c r="E1838" s="79"/>
      <c r="F1838" s="78"/>
      <c r="G1838" s="79"/>
    </row>
    <row r="1839" spans="5:7" ht="15">
      <c r="E1839" s="79"/>
      <c r="F1839" s="78"/>
      <c r="G1839" s="79"/>
    </row>
    <row r="1840" spans="5:7" ht="15">
      <c r="E1840" s="79"/>
      <c r="F1840" s="78"/>
      <c r="G1840" s="79"/>
    </row>
    <row r="1841" spans="5:7" ht="15">
      <c r="E1841" s="79"/>
      <c r="F1841" s="78"/>
      <c r="G1841" s="79"/>
    </row>
    <row r="1842" spans="5:7" ht="15">
      <c r="E1842" s="79"/>
      <c r="F1842" s="78"/>
      <c r="G1842" s="79"/>
    </row>
    <row r="1843" spans="5:7" ht="15">
      <c r="E1843" s="79"/>
      <c r="F1843" s="78"/>
      <c r="G1843" s="79"/>
    </row>
    <row r="1844" spans="5:7" ht="15">
      <c r="E1844" s="79"/>
      <c r="F1844" s="78"/>
      <c r="G1844" s="79"/>
    </row>
    <row r="1845" spans="5:7" ht="15">
      <c r="E1845" s="79"/>
      <c r="F1845" s="78"/>
      <c r="G1845" s="79"/>
    </row>
    <row r="1846" spans="5:7" ht="15">
      <c r="E1846" s="79"/>
      <c r="F1846" s="78"/>
      <c r="G1846" s="79"/>
    </row>
    <row r="1847" spans="5:7" ht="15">
      <c r="E1847" s="79"/>
      <c r="F1847" s="78"/>
      <c r="G1847" s="79"/>
    </row>
    <row r="1848" spans="5:7" ht="15">
      <c r="E1848" s="79"/>
      <c r="F1848" s="78"/>
      <c r="G1848" s="79"/>
    </row>
    <row r="1849" spans="5:7" ht="15">
      <c r="E1849" s="79"/>
      <c r="F1849" s="78"/>
      <c r="G1849" s="79"/>
    </row>
    <row r="1850" spans="5:7" ht="15">
      <c r="E1850" s="79"/>
      <c r="F1850" s="78"/>
      <c r="G1850" s="79"/>
    </row>
    <row r="1851" spans="5:7" ht="15">
      <c r="E1851" s="79"/>
      <c r="F1851" s="78"/>
      <c r="G1851" s="79"/>
    </row>
    <row r="1852" spans="5:7" ht="15">
      <c r="E1852" s="79"/>
      <c r="F1852" s="78"/>
      <c r="G1852" s="79"/>
    </row>
    <row r="1853" spans="5:7" ht="15">
      <c r="E1853" s="79"/>
      <c r="F1853" s="78"/>
      <c r="G1853" s="79"/>
    </row>
    <row r="1854" spans="5:7" ht="15">
      <c r="E1854" s="79"/>
      <c r="F1854" s="78"/>
      <c r="G1854" s="79"/>
    </row>
    <row r="1855" spans="5:7" ht="15">
      <c r="E1855" s="79"/>
      <c r="F1855" s="78"/>
      <c r="G1855" s="79"/>
    </row>
    <row r="1856" spans="5:7" ht="15">
      <c r="E1856" s="79"/>
      <c r="F1856" s="78"/>
      <c r="G1856" s="79"/>
    </row>
    <row r="1857" spans="4:7" ht="15">
      <c r="E1857" s="79"/>
      <c r="F1857" s="78"/>
      <c r="G1857" s="79"/>
    </row>
    <row r="1858" spans="4:7" ht="15">
      <c r="E1858" s="79"/>
      <c r="F1858" s="78"/>
      <c r="G1858" s="79"/>
    </row>
    <row r="1859" spans="4:7" ht="15">
      <c r="E1859" s="79"/>
      <c r="F1859" s="78"/>
      <c r="G1859" s="79"/>
    </row>
    <row r="1860" spans="4:7" ht="15">
      <c r="E1860" s="79"/>
      <c r="F1860" s="78"/>
      <c r="G1860" s="79"/>
    </row>
    <row r="1861" spans="4:7" ht="15">
      <c r="E1861" s="79"/>
      <c r="F1861" s="78"/>
      <c r="G1861" s="79"/>
    </row>
    <row r="1862" spans="4:7" ht="15">
      <c r="E1862" s="79"/>
      <c r="F1862" s="78"/>
      <c r="G1862" s="79"/>
    </row>
    <row r="1863" spans="4:7" ht="15">
      <c r="E1863" s="79"/>
      <c r="F1863" s="78"/>
      <c r="G1863" s="79"/>
    </row>
    <row r="1864" spans="4:7" ht="15">
      <c r="E1864" s="79"/>
      <c r="F1864" s="78"/>
      <c r="G1864" s="79"/>
    </row>
    <row r="1865" spans="4:7" ht="15">
      <c r="E1865" s="79"/>
      <c r="F1865" s="78"/>
      <c r="G1865" s="79"/>
    </row>
    <row r="1866" spans="4:7" ht="15">
      <c r="E1866" s="79"/>
      <c r="F1866" s="78"/>
      <c r="G1866" s="79"/>
    </row>
    <row r="1867" spans="4:7" ht="15">
      <c r="E1867" s="79"/>
      <c r="F1867" s="78"/>
      <c r="G1867" s="79"/>
    </row>
    <row r="1868" spans="4:7" ht="15">
      <c r="E1868" s="79"/>
      <c r="F1868" s="78"/>
      <c r="G1868" s="79"/>
    </row>
    <row r="1869" spans="4:7" ht="15">
      <c r="E1869" s="79"/>
      <c r="F1869" s="78"/>
      <c r="G1869" s="79"/>
    </row>
    <row r="1870" spans="4:7" ht="15">
      <c r="E1870" s="79"/>
      <c r="F1870" s="78"/>
      <c r="G1870" s="79"/>
    </row>
    <row r="1871" spans="4:7" ht="15">
      <c r="D1871" s="78"/>
      <c r="E1871" s="79"/>
      <c r="F1871" s="78"/>
      <c r="G1871" s="79"/>
    </row>
    <row r="1872" spans="4:7" ht="15">
      <c r="D1872" s="80"/>
      <c r="E1872" s="81"/>
      <c r="F1872" s="80"/>
      <c r="G1872" s="82"/>
    </row>
    <row r="1873" spans="4:7" ht="15">
      <c r="D1873" s="80"/>
      <c r="E1873" s="81"/>
      <c r="F1873" s="80"/>
      <c r="G1873" s="82"/>
    </row>
    <row r="1874" spans="4:7" ht="15">
      <c r="D1874" s="80"/>
      <c r="E1874" s="81"/>
      <c r="F1874" s="80"/>
      <c r="G1874" s="82"/>
    </row>
    <row r="1875" spans="4:7" ht="15">
      <c r="D1875" s="80"/>
      <c r="E1875" s="81"/>
      <c r="F1875" s="80"/>
      <c r="G1875" s="82"/>
    </row>
    <row r="1876" spans="4:7" ht="15">
      <c r="D1876" s="80"/>
      <c r="E1876" s="81"/>
      <c r="F1876" s="80"/>
      <c r="G1876" s="82"/>
    </row>
    <row r="1877" spans="4:7" ht="15">
      <c r="D1877" s="80"/>
      <c r="E1877" s="81"/>
      <c r="F1877" s="80"/>
      <c r="G1877" s="82"/>
    </row>
    <row r="1878" spans="4:7" ht="15">
      <c r="D1878" s="80"/>
      <c r="E1878" s="81"/>
      <c r="F1878" s="80"/>
      <c r="G1878" s="82"/>
    </row>
    <row r="1879" spans="4:7" ht="15">
      <c r="D1879" s="80"/>
      <c r="E1879" s="81"/>
      <c r="F1879" s="80"/>
      <c r="G1879" s="82"/>
    </row>
    <row r="1880" spans="4:7" ht="15">
      <c r="D1880" s="80"/>
      <c r="E1880" s="81"/>
      <c r="F1880" s="80"/>
      <c r="G1880" s="82"/>
    </row>
    <row r="1881" spans="4:7" ht="15">
      <c r="D1881" s="80"/>
      <c r="E1881" s="81"/>
      <c r="F1881" s="80"/>
      <c r="G1881" s="82"/>
    </row>
    <row r="1882" spans="4:7" ht="15">
      <c r="D1882" s="80"/>
      <c r="E1882" s="81"/>
      <c r="F1882" s="80"/>
      <c r="G1882" s="82"/>
    </row>
    <row r="1883" spans="4:7" ht="15">
      <c r="D1883" s="80"/>
      <c r="E1883" s="81"/>
      <c r="F1883" s="80"/>
      <c r="G1883" s="82"/>
    </row>
  </sheetData>
  <mergeCells count="26">
    <mergeCell ref="A172:A173"/>
    <mergeCell ref="A3:A5"/>
    <mergeCell ref="A137:A144"/>
    <mergeCell ref="A145:A148"/>
    <mergeCell ref="A149:A154"/>
    <mergeCell ref="A164:A171"/>
    <mergeCell ref="E176:F176"/>
    <mergeCell ref="B1:G1"/>
    <mergeCell ref="B2:G2"/>
    <mergeCell ref="B3:B5"/>
    <mergeCell ref="C3:C5"/>
    <mergeCell ref="D3:D5"/>
    <mergeCell ref="E3:E5"/>
    <mergeCell ref="F3:F5"/>
    <mergeCell ref="G3:G5"/>
    <mergeCell ref="A6:A27"/>
    <mergeCell ref="A28:A39"/>
    <mergeCell ref="A40:A70"/>
    <mergeCell ref="A71:A103"/>
    <mergeCell ref="A155:A163"/>
    <mergeCell ref="A108:A113"/>
    <mergeCell ref="A114:A117"/>
    <mergeCell ref="A118:A127"/>
    <mergeCell ref="A128:A129"/>
    <mergeCell ref="A130:A135"/>
    <mergeCell ref="A104:A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2"/>
  <sheetViews>
    <sheetView workbookViewId="0">
      <selection activeCell="C25" sqref="C25"/>
    </sheetView>
  </sheetViews>
  <sheetFormatPr defaultRowHeight="14.25"/>
  <cols>
    <col min="2" max="2" width="28.375" customWidth="1"/>
    <col min="3" max="3" width="23.875" customWidth="1"/>
  </cols>
  <sheetData>
    <row r="1" spans="1:3" ht="28.5" customHeight="1">
      <c r="A1" s="84" t="s">
        <v>775</v>
      </c>
      <c r="B1" s="230" t="s">
        <v>780</v>
      </c>
      <c r="C1" s="231"/>
    </row>
    <row r="2" spans="1:3" ht="65.25" customHeight="1">
      <c r="B2" s="89" t="s">
        <v>777</v>
      </c>
      <c r="C2" s="90" t="s">
        <v>776</v>
      </c>
    </row>
    <row r="3" spans="1:3" ht="25.5" customHeight="1">
      <c r="A3" s="84" t="s">
        <v>522</v>
      </c>
      <c r="B3" s="86"/>
      <c r="C3" s="84"/>
    </row>
    <row r="4" spans="1:3" ht="23.25" customHeight="1">
      <c r="A4" s="86" t="s">
        <v>521</v>
      </c>
      <c r="B4" s="86"/>
      <c r="C4" s="84"/>
    </row>
    <row r="5" spans="1:3" ht="15">
      <c r="A5" s="84" t="s">
        <v>520</v>
      </c>
      <c r="B5" s="87"/>
      <c r="C5" s="85"/>
    </row>
    <row r="6" spans="1:3" ht="15">
      <c r="A6" s="86" t="s">
        <v>519</v>
      </c>
      <c r="B6" s="86"/>
      <c r="C6" s="84"/>
    </row>
    <row r="7" spans="1:3" ht="15">
      <c r="A7" s="84" t="s">
        <v>518</v>
      </c>
      <c r="B7" s="86"/>
      <c r="C7" s="84"/>
    </row>
    <row r="8" spans="1:3" ht="15">
      <c r="A8" s="86" t="s">
        <v>774</v>
      </c>
      <c r="B8" s="86"/>
      <c r="C8" s="84"/>
    </row>
    <row r="9" spans="1:3" ht="15">
      <c r="A9" s="84" t="s">
        <v>769</v>
      </c>
      <c r="B9" s="86"/>
      <c r="C9" s="84"/>
    </row>
    <row r="12" spans="1:3" ht="42.75" customHeight="1">
      <c r="B12" s="92" t="s">
        <v>781</v>
      </c>
      <c r="C12" s="93"/>
    </row>
  </sheetData>
  <mergeCells count="1">
    <mergeCell ref="B1:C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2:I6"/>
  <sheetViews>
    <sheetView workbookViewId="0">
      <selection activeCell="C2" sqref="C2"/>
    </sheetView>
  </sheetViews>
  <sheetFormatPr defaultRowHeight="15"/>
  <cols>
    <col min="1" max="2" width="9" style="117"/>
    <col min="3" max="3" width="34.125" style="117" customWidth="1"/>
    <col min="4" max="4" width="9" style="117"/>
    <col min="5" max="5" width="9" style="2"/>
    <col min="6" max="16384" width="9" style="117"/>
  </cols>
  <sheetData>
    <row r="2" spans="1:9" s="114" customFormat="1" ht="180">
      <c r="A2" s="112">
        <v>76</v>
      </c>
      <c r="B2" s="113" t="s">
        <v>496</v>
      </c>
      <c r="C2" s="95" t="s">
        <v>928</v>
      </c>
      <c r="D2" s="112" t="s">
        <v>10</v>
      </c>
      <c r="E2" s="96">
        <v>85</v>
      </c>
      <c r="F2" s="112">
        <v>90</v>
      </c>
      <c r="G2" s="112">
        <f>F2*E2</f>
        <v>7650</v>
      </c>
      <c r="H2" s="112">
        <f>G2*1.23</f>
        <v>9409.5</v>
      </c>
    </row>
    <row r="3" spans="1:9" s="114" customFormat="1" ht="144">
      <c r="A3" s="112">
        <v>77</v>
      </c>
      <c r="B3" s="113" t="s">
        <v>496</v>
      </c>
      <c r="C3" s="111" t="s">
        <v>929</v>
      </c>
      <c r="D3" s="112" t="s">
        <v>10</v>
      </c>
      <c r="E3" s="96">
        <v>5</v>
      </c>
      <c r="F3" s="112">
        <v>140</v>
      </c>
      <c r="G3" s="112">
        <f>F3*E3</f>
        <v>700</v>
      </c>
      <c r="H3" s="112">
        <f t="shared" ref="H3:H5" si="0">G3*1.23</f>
        <v>861</v>
      </c>
    </row>
    <row r="4" spans="1:9" s="115" customFormat="1" ht="84">
      <c r="A4" s="96">
        <v>78</v>
      </c>
      <c r="B4" s="97" t="s">
        <v>496</v>
      </c>
      <c r="C4" s="95" t="s">
        <v>930</v>
      </c>
      <c r="D4" s="96" t="s">
        <v>10</v>
      </c>
      <c r="E4" s="96">
        <v>4</v>
      </c>
      <c r="F4" s="96">
        <v>90</v>
      </c>
      <c r="G4" s="96">
        <f>F4*E4</f>
        <v>360</v>
      </c>
      <c r="H4" s="96">
        <f t="shared" si="0"/>
        <v>442.8</v>
      </c>
    </row>
    <row r="5" spans="1:9" s="115" customFormat="1" ht="96">
      <c r="A5" s="96">
        <v>81</v>
      </c>
      <c r="B5" s="97" t="s">
        <v>499</v>
      </c>
      <c r="C5" s="95" t="s">
        <v>927</v>
      </c>
      <c r="D5" s="116" t="s">
        <v>10</v>
      </c>
      <c r="E5" s="96">
        <v>4</v>
      </c>
      <c r="F5" s="96">
        <v>150</v>
      </c>
      <c r="G5" s="96">
        <f>F5*E5</f>
        <v>600</v>
      </c>
      <c r="H5" s="96">
        <f t="shared" si="0"/>
        <v>738</v>
      </c>
    </row>
    <row r="6" spans="1:9" ht="33.75" customHeight="1">
      <c r="H6" s="118">
        <f>SUM(H2:H5)</f>
        <v>11451.3</v>
      </c>
      <c r="I6" s="118">
        <f>H6*1.23</f>
        <v>14085.098999999998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243"/>
  <sheetViews>
    <sheetView topLeftCell="A230" workbookViewId="0">
      <selection activeCell="C247" sqref="C247"/>
    </sheetView>
  </sheetViews>
  <sheetFormatPr defaultRowHeight="42" customHeight="1"/>
  <cols>
    <col min="1" max="1" width="4.5" style="122" customWidth="1"/>
    <col min="2" max="2" width="20.75" style="122" customWidth="1"/>
    <col min="3" max="3" width="43" style="122" customWidth="1"/>
    <col min="4" max="4" width="7" style="122" customWidth="1"/>
    <col min="5" max="5" width="5.25" style="122" customWidth="1"/>
    <col min="6" max="6" width="6.625" style="122" customWidth="1"/>
    <col min="7" max="7" width="7.75" style="122" customWidth="1"/>
    <col min="8" max="8" width="10.375" style="141" customWidth="1"/>
    <col min="9" max="9" width="9" style="122"/>
    <col min="10" max="10" width="29.5" style="122" customWidth="1"/>
    <col min="11" max="16384" width="9" style="122"/>
  </cols>
  <sheetData>
    <row r="1" spans="1:13" ht="12.75">
      <c r="A1" s="232" t="s">
        <v>805</v>
      </c>
      <c r="B1" s="233"/>
      <c r="C1" s="233"/>
      <c r="D1" s="233"/>
      <c r="E1" s="233"/>
      <c r="F1" s="233"/>
      <c r="G1" s="233"/>
      <c r="H1" s="234"/>
    </row>
    <row r="2" spans="1:13" ht="21.75" customHeight="1">
      <c r="A2" s="232" t="s">
        <v>913</v>
      </c>
      <c r="B2" s="233"/>
      <c r="C2" s="233"/>
      <c r="D2" s="233"/>
      <c r="E2" s="233"/>
      <c r="F2" s="233"/>
      <c r="G2" s="233"/>
      <c r="H2" s="234"/>
    </row>
    <row r="3" spans="1:13" ht="42" customHeight="1">
      <c r="A3" s="123" t="s">
        <v>0</v>
      </c>
      <c r="B3" s="123" t="s">
        <v>1</v>
      </c>
      <c r="C3" s="123" t="s">
        <v>2</v>
      </c>
      <c r="D3" s="123" t="s">
        <v>3</v>
      </c>
      <c r="E3" s="123" t="s">
        <v>806</v>
      </c>
      <c r="F3" s="123" t="s">
        <v>807</v>
      </c>
      <c r="G3" s="123" t="s">
        <v>808</v>
      </c>
      <c r="H3" s="124" t="s">
        <v>809</v>
      </c>
    </row>
    <row r="4" spans="1:13" s="127" customFormat="1" ht="13.5">
      <c r="A4" s="125">
        <v>1</v>
      </c>
      <c r="B4" s="125">
        <v>2</v>
      </c>
      <c r="C4" s="125">
        <v>3</v>
      </c>
      <c r="D4" s="125">
        <v>4</v>
      </c>
      <c r="E4" s="125">
        <v>5</v>
      </c>
      <c r="F4" s="125">
        <v>6</v>
      </c>
      <c r="G4" s="125">
        <v>7</v>
      </c>
      <c r="H4" s="126">
        <v>8</v>
      </c>
    </row>
    <row r="5" spans="1:13" ht="15.75" customHeight="1">
      <c r="A5" s="232" t="s">
        <v>4</v>
      </c>
      <c r="B5" s="233"/>
      <c r="C5" s="233"/>
      <c r="D5" s="233"/>
      <c r="E5" s="233"/>
      <c r="F5" s="233"/>
      <c r="G5" s="233"/>
      <c r="H5" s="234"/>
    </row>
    <row r="6" spans="1:13" ht="12.75">
      <c r="A6" s="123">
        <v>1</v>
      </c>
      <c r="B6" s="123" t="s">
        <v>5</v>
      </c>
      <c r="C6" s="123" t="s">
        <v>349</v>
      </c>
      <c r="D6" s="123" t="s">
        <v>6</v>
      </c>
      <c r="E6" s="123">
        <v>132</v>
      </c>
      <c r="F6" s="123">
        <v>1.95</v>
      </c>
      <c r="G6" s="128">
        <f>F6*E6</f>
        <v>257.39999999999998</v>
      </c>
      <c r="H6" s="124">
        <f>G6*1.23</f>
        <v>316.60199999999998</v>
      </c>
      <c r="I6" s="129"/>
      <c r="J6" s="130"/>
      <c r="K6" s="130"/>
      <c r="L6" s="130"/>
      <c r="M6" s="130"/>
    </row>
    <row r="7" spans="1:13" ht="12.75">
      <c r="A7" s="123">
        <v>2</v>
      </c>
      <c r="B7" s="123" t="s">
        <v>5</v>
      </c>
      <c r="C7" s="123" t="s">
        <v>350</v>
      </c>
      <c r="D7" s="123" t="s">
        <v>6</v>
      </c>
      <c r="E7" s="123">
        <v>115</v>
      </c>
      <c r="F7" s="123">
        <v>1.89</v>
      </c>
      <c r="G7" s="128">
        <f t="shared" ref="G7:G70" si="0">F7*E7</f>
        <v>217.35</v>
      </c>
      <c r="H7" s="124">
        <f t="shared" ref="H7:H70" si="1">G7*1.23</f>
        <v>267.34049999999996</v>
      </c>
      <c r="I7" s="129"/>
      <c r="J7" s="130"/>
      <c r="K7" s="130"/>
      <c r="L7" s="130"/>
      <c r="M7" s="130"/>
    </row>
    <row r="8" spans="1:13" ht="12.75">
      <c r="A8" s="123">
        <v>3</v>
      </c>
      <c r="B8" s="123" t="s">
        <v>5</v>
      </c>
      <c r="C8" s="123" t="s">
        <v>7</v>
      </c>
      <c r="D8" s="123" t="s">
        <v>6</v>
      </c>
      <c r="E8" s="123">
        <v>32</v>
      </c>
      <c r="F8" s="123">
        <v>3.1</v>
      </c>
      <c r="G8" s="128">
        <f t="shared" si="0"/>
        <v>99.2</v>
      </c>
      <c r="H8" s="124">
        <f t="shared" si="1"/>
        <v>122.01600000000001</v>
      </c>
      <c r="I8" s="129"/>
      <c r="J8" s="130"/>
      <c r="K8" s="130"/>
      <c r="L8" s="130"/>
      <c r="M8" s="130"/>
    </row>
    <row r="9" spans="1:13" ht="12.75">
      <c r="A9" s="123">
        <v>4</v>
      </c>
      <c r="B9" s="123" t="s">
        <v>5</v>
      </c>
      <c r="C9" s="123" t="s">
        <v>855</v>
      </c>
      <c r="D9" s="123" t="s">
        <v>6</v>
      </c>
      <c r="E9" s="123">
        <v>8</v>
      </c>
      <c r="F9" s="123">
        <v>8</v>
      </c>
      <c r="G9" s="128">
        <f t="shared" si="0"/>
        <v>64</v>
      </c>
      <c r="H9" s="124">
        <f t="shared" si="1"/>
        <v>78.72</v>
      </c>
      <c r="I9" s="129"/>
      <c r="J9" s="130"/>
      <c r="K9" s="130"/>
      <c r="L9" s="130"/>
      <c r="M9" s="130"/>
    </row>
    <row r="10" spans="1:13" ht="12.75">
      <c r="A10" s="123">
        <v>5</v>
      </c>
      <c r="B10" s="123" t="s">
        <v>8</v>
      </c>
      <c r="C10" s="123" t="s">
        <v>9</v>
      </c>
      <c r="D10" s="123" t="s">
        <v>6</v>
      </c>
      <c r="E10" s="123">
        <v>28</v>
      </c>
      <c r="F10" s="123">
        <v>12.9</v>
      </c>
      <c r="G10" s="128">
        <f t="shared" si="0"/>
        <v>361.2</v>
      </c>
      <c r="H10" s="124">
        <f t="shared" si="1"/>
        <v>444.27599999999995</v>
      </c>
      <c r="I10" s="129"/>
      <c r="J10" s="130"/>
      <c r="K10" s="130"/>
      <c r="L10" s="130"/>
      <c r="M10" s="130"/>
    </row>
    <row r="11" spans="1:13" ht="25.5">
      <c r="A11" s="123">
        <v>6</v>
      </c>
      <c r="B11" s="123" t="s">
        <v>351</v>
      </c>
      <c r="C11" s="122" t="s">
        <v>867</v>
      </c>
      <c r="D11" s="123" t="s">
        <v>6</v>
      </c>
      <c r="E11" s="123">
        <v>94</v>
      </c>
      <c r="F11" s="123">
        <v>6</v>
      </c>
      <c r="G11" s="128">
        <f t="shared" si="0"/>
        <v>564</v>
      </c>
      <c r="H11" s="124">
        <f t="shared" si="1"/>
        <v>693.72</v>
      </c>
      <c r="I11" s="129"/>
      <c r="J11" s="130"/>
      <c r="K11" s="130"/>
      <c r="L11" s="130"/>
      <c r="M11" s="130"/>
    </row>
    <row r="12" spans="1:13" ht="42" customHeight="1">
      <c r="A12" s="123">
        <v>7</v>
      </c>
      <c r="B12" s="123" t="s">
        <v>11</v>
      </c>
      <c r="C12" s="123" t="s">
        <v>868</v>
      </c>
      <c r="D12" s="123" t="s">
        <v>6</v>
      </c>
      <c r="E12" s="123">
        <v>33</v>
      </c>
      <c r="F12" s="123">
        <v>34.9</v>
      </c>
      <c r="G12" s="128">
        <f t="shared" si="0"/>
        <v>1151.7</v>
      </c>
      <c r="H12" s="124">
        <f t="shared" si="1"/>
        <v>1416.5910000000001</v>
      </c>
      <c r="I12" s="130"/>
      <c r="J12" s="130"/>
      <c r="K12" s="130"/>
      <c r="L12" s="130"/>
      <c r="M12" s="130"/>
    </row>
    <row r="13" spans="1:13" ht="25.5">
      <c r="A13" s="123">
        <v>8</v>
      </c>
      <c r="B13" s="123" t="s">
        <v>861</v>
      </c>
      <c r="C13" s="123" t="s">
        <v>353</v>
      </c>
      <c r="D13" s="123" t="s">
        <v>354</v>
      </c>
      <c r="E13" s="123">
        <v>1</v>
      </c>
      <c r="F13" s="123">
        <v>2.0699999999999998</v>
      </c>
      <c r="G13" s="128">
        <f t="shared" si="0"/>
        <v>2.0699999999999998</v>
      </c>
      <c r="H13" s="124">
        <f t="shared" si="1"/>
        <v>2.5460999999999996</v>
      </c>
      <c r="I13" s="130"/>
      <c r="J13" s="130"/>
      <c r="K13" s="130"/>
      <c r="L13" s="130"/>
      <c r="M13" s="130"/>
    </row>
    <row r="14" spans="1:13" ht="25.5">
      <c r="A14" s="123">
        <v>9</v>
      </c>
      <c r="B14" s="123" t="s">
        <v>861</v>
      </c>
      <c r="C14" s="123" t="s">
        <v>355</v>
      </c>
      <c r="D14" s="123" t="s">
        <v>10</v>
      </c>
      <c r="E14" s="123">
        <v>1</v>
      </c>
      <c r="F14" s="123">
        <v>1.22</v>
      </c>
      <c r="G14" s="128">
        <f t="shared" si="0"/>
        <v>1.22</v>
      </c>
      <c r="H14" s="124">
        <f t="shared" si="1"/>
        <v>1.5005999999999999</v>
      </c>
      <c r="I14" s="130"/>
      <c r="J14" s="130"/>
      <c r="K14" s="130"/>
      <c r="L14" s="130"/>
      <c r="M14" s="130"/>
    </row>
    <row r="15" spans="1:13" ht="12.75">
      <c r="A15" s="123">
        <v>10</v>
      </c>
      <c r="B15" s="123" t="s">
        <v>14</v>
      </c>
      <c r="C15" s="123" t="s">
        <v>356</v>
      </c>
      <c r="D15" s="123" t="s">
        <v>354</v>
      </c>
      <c r="E15" s="123">
        <v>296</v>
      </c>
      <c r="F15" s="123">
        <v>1.46</v>
      </c>
      <c r="G15" s="128">
        <f t="shared" si="0"/>
        <v>432.15999999999997</v>
      </c>
      <c r="H15" s="124">
        <f t="shared" si="1"/>
        <v>531.55679999999995</v>
      </c>
      <c r="I15" s="130"/>
      <c r="J15" s="130"/>
      <c r="K15" s="130"/>
      <c r="L15" s="130"/>
      <c r="M15" s="130"/>
    </row>
    <row r="16" spans="1:13" ht="12.75">
      <c r="A16" s="123">
        <v>11</v>
      </c>
      <c r="B16" s="123" t="s">
        <v>15</v>
      </c>
      <c r="C16" s="123" t="s">
        <v>357</v>
      </c>
      <c r="D16" s="123" t="s">
        <v>354</v>
      </c>
      <c r="E16" s="123">
        <v>146</v>
      </c>
      <c r="F16" s="123">
        <v>0.89</v>
      </c>
      <c r="G16" s="128">
        <f t="shared" si="0"/>
        <v>129.94</v>
      </c>
      <c r="H16" s="124">
        <f t="shared" si="1"/>
        <v>159.8262</v>
      </c>
      <c r="I16" s="130"/>
      <c r="J16" s="130"/>
      <c r="K16" s="130"/>
      <c r="L16" s="130"/>
      <c r="M16" s="130"/>
    </row>
    <row r="17" spans="1:13" ht="12.75">
      <c r="A17" s="123">
        <v>12</v>
      </c>
      <c r="B17" s="123" t="s">
        <v>16</v>
      </c>
      <c r="C17" s="123" t="s">
        <v>17</v>
      </c>
      <c r="D17" s="123" t="s">
        <v>354</v>
      </c>
      <c r="E17" s="123">
        <v>130</v>
      </c>
      <c r="F17" s="123">
        <v>2.2000000000000002</v>
      </c>
      <c r="G17" s="128">
        <f t="shared" si="0"/>
        <v>286</v>
      </c>
      <c r="H17" s="124">
        <f t="shared" si="1"/>
        <v>351.78</v>
      </c>
      <c r="I17" s="130"/>
      <c r="J17" s="130"/>
      <c r="K17" s="130"/>
      <c r="L17" s="130"/>
      <c r="M17" s="130"/>
    </row>
    <row r="18" spans="1:13" ht="12.75">
      <c r="A18" s="123">
        <v>13</v>
      </c>
      <c r="B18" s="123" t="s">
        <v>16</v>
      </c>
      <c r="C18" s="123" t="s">
        <v>358</v>
      </c>
      <c r="D18" s="123" t="s">
        <v>354</v>
      </c>
      <c r="E18" s="123">
        <v>170</v>
      </c>
      <c r="F18" s="123">
        <v>1.2</v>
      </c>
      <c r="G18" s="128">
        <f t="shared" si="0"/>
        <v>204</v>
      </c>
      <c r="H18" s="124">
        <f t="shared" si="1"/>
        <v>250.92</v>
      </c>
      <c r="I18" s="130"/>
      <c r="J18" s="130"/>
      <c r="K18" s="130"/>
      <c r="L18" s="130"/>
      <c r="M18" s="130"/>
    </row>
    <row r="19" spans="1:13" ht="12.75">
      <c r="A19" s="123">
        <v>14</v>
      </c>
      <c r="B19" s="123" t="s">
        <v>16</v>
      </c>
      <c r="C19" s="123" t="s">
        <v>359</v>
      </c>
      <c r="D19" s="123" t="s">
        <v>354</v>
      </c>
      <c r="E19" s="123">
        <v>85</v>
      </c>
      <c r="F19" s="123">
        <v>2.4500000000000002</v>
      </c>
      <c r="G19" s="128">
        <f t="shared" si="0"/>
        <v>208.25000000000003</v>
      </c>
      <c r="H19" s="124">
        <f t="shared" si="1"/>
        <v>256.14750000000004</v>
      </c>
      <c r="I19" s="130"/>
      <c r="J19" s="130"/>
      <c r="K19" s="130"/>
      <c r="L19" s="130"/>
      <c r="M19" s="130"/>
    </row>
    <row r="20" spans="1:13" ht="12.75">
      <c r="A20" s="123">
        <v>15</v>
      </c>
      <c r="B20" s="123" t="s">
        <v>16</v>
      </c>
      <c r="C20" s="123" t="s">
        <v>18</v>
      </c>
      <c r="D20" s="123" t="s">
        <v>354</v>
      </c>
      <c r="E20" s="123">
        <v>85</v>
      </c>
      <c r="F20" s="123">
        <v>1.8</v>
      </c>
      <c r="G20" s="128">
        <f t="shared" si="0"/>
        <v>153</v>
      </c>
      <c r="H20" s="124">
        <f t="shared" si="1"/>
        <v>188.19</v>
      </c>
      <c r="I20" s="130"/>
      <c r="J20" s="130"/>
      <c r="K20" s="130"/>
      <c r="L20" s="130"/>
      <c r="M20" s="130"/>
    </row>
    <row r="21" spans="1:13" ht="12.75">
      <c r="A21" s="123">
        <v>16</v>
      </c>
      <c r="B21" s="123" t="s">
        <v>16</v>
      </c>
      <c r="C21" s="123" t="s">
        <v>19</v>
      </c>
      <c r="D21" s="123" t="s">
        <v>354</v>
      </c>
      <c r="E21" s="123">
        <v>40</v>
      </c>
      <c r="F21" s="123">
        <v>1.1000000000000001</v>
      </c>
      <c r="G21" s="128">
        <f t="shared" si="0"/>
        <v>44</v>
      </c>
      <c r="H21" s="124">
        <f t="shared" si="1"/>
        <v>54.12</v>
      </c>
      <c r="I21" s="130"/>
      <c r="J21" s="130"/>
      <c r="K21" s="130"/>
      <c r="L21" s="130"/>
      <c r="M21" s="130"/>
    </row>
    <row r="22" spans="1:13" ht="12.75">
      <c r="A22" s="123">
        <v>17</v>
      </c>
      <c r="B22" s="123" t="s">
        <v>16</v>
      </c>
      <c r="C22" s="123" t="s">
        <v>360</v>
      </c>
      <c r="D22" s="123" t="s">
        <v>354</v>
      </c>
      <c r="E22" s="123">
        <v>70</v>
      </c>
      <c r="F22" s="123">
        <v>9.1</v>
      </c>
      <c r="G22" s="128">
        <f t="shared" si="0"/>
        <v>637</v>
      </c>
      <c r="H22" s="124">
        <f t="shared" si="1"/>
        <v>783.51</v>
      </c>
      <c r="I22" s="130"/>
      <c r="J22" s="130"/>
      <c r="K22" s="130"/>
      <c r="L22" s="130"/>
      <c r="M22" s="130"/>
    </row>
    <row r="23" spans="1:13" ht="89.25">
      <c r="A23" s="123">
        <v>18</v>
      </c>
      <c r="B23" s="123" t="s">
        <v>810</v>
      </c>
      <c r="C23" s="131" t="s">
        <v>894</v>
      </c>
      <c r="D23" s="123" t="s">
        <v>354</v>
      </c>
      <c r="E23" s="123">
        <v>55</v>
      </c>
      <c r="F23" s="123">
        <v>13.9</v>
      </c>
      <c r="G23" s="128">
        <f t="shared" si="0"/>
        <v>764.5</v>
      </c>
      <c r="H23" s="124">
        <f t="shared" si="1"/>
        <v>940.33500000000004</v>
      </c>
      <c r="I23" s="130"/>
      <c r="J23" s="130"/>
      <c r="K23" s="130"/>
      <c r="L23" s="130"/>
      <c r="M23" s="130"/>
    </row>
    <row r="24" spans="1:13" ht="51">
      <c r="A24" s="123">
        <v>19</v>
      </c>
      <c r="B24" s="123" t="s">
        <v>21</v>
      </c>
      <c r="C24" s="123" t="s">
        <v>895</v>
      </c>
      <c r="D24" s="123" t="s">
        <v>10</v>
      </c>
      <c r="E24" s="123">
        <v>35</v>
      </c>
      <c r="F24" s="123">
        <v>6.4</v>
      </c>
      <c r="G24" s="128">
        <f t="shared" si="0"/>
        <v>224</v>
      </c>
      <c r="H24" s="124">
        <f t="shared" si="1"/>
        <v>275.52</v>
      </c>
      <c r="I24" s="130"/>
      <c r="J24" s="130"/>
      <c r="K24" s="130"/>
      <c r="L24" s="130"/>
      <c r="M24" s="130"/>
    </row>
    <row r="25" spans="1:13" ht="25.5">
      <c r="A25" s="123">
        <v>20</v>
      </c>
      <c r="B25" s="123" t="s">
        <v>23</v>
      </c>
      <c r="C25" s="123" t="s">
        <v>362</v>
      </c>
      <c r="D25" s="123" t="s">
        <v>6</v>
      </c>
      <c r="E25" s="123">
        <v>43</v>
      </c>
      <c r="F25" s="123">
        <v>10.53</v>
      </c>
      <c r="G25" s="128">
        <f t="shared" si="0"/>
        <v>452.78999999999996</v>
      </c>
      <c r="H25" s="124">
        <f t="shared" si="1"/>
        <v>556.93169999999998</v>
      </c>
      <c r="I25" s="130"/>
      <c r="J25" s="130"/>
      <c r="K25" s="130"/>
      <c r="L25" s="130"/>
      <c r="M25" s="130"/>
    </row>
    <row r="26" spans="1:13" ht="63.75">
      <c r="A26" s="123">
        <v>21</v>
      </c>
      <c r="B26" s="123" t="s">
        <v>24</v>
      </c>
      <c r="C26" s="123" t="s">
        <v>811</v>
      </c>
      <c r="D26" s="123" t="s">
        <v>6</v>
      </c>
      <c r="E26" s="123">
        <v>59</v>
      </c>
      <c r="F26" s="123">
        <v>16.899999999999999</v>
      </c>
      <c r="G26" s="128">
        <f t="shared" si="0"/>
        <v>997.09999999999991</v>
      </c>
      <c r="H26" s="124">
        <f t="shared" si="1"/>
        <v>1226.4329999999998</v>
      </c>
      <c r="I26" s="130"/>
      <c r="J26" s="130"/>
      <c r="K26" s="130"/>
      <c r="L26" s="130"/>
      <c r="M26" s="130"/>
    </row>
    <row r="27" spans="1:13" ht="25.5">
      <c r="A27" s="123">
        <v>22</v>
      </c>
      <c r="B27" s="123" t="s">
        <v>24</v>
      </c>
      <c r="C27" s="123" t="s">
        <v>25</v>
      </c>
      <c r="D27" s="123" t="s">
        <v>6</v>
      </c>
      <c r="E27" s="123">
        <v>12</v>
      </c>
      <c r="F27" s="123">
        <v>60</v>
      </c>
      <c r="G27" s="128">
        <f t="shared" si="0"/>
        <v>720</v>
      </c>
      <c r="H27" s="124">
        <f t="shared" si="1"/>
        <v>885.6</v>
      </c>
      <c r="I27" s="130"/>
      <c r="J27" s="130"/>
      <c r="K27" s="130"/>
      <c r="L27" s="130"/>
      <c r="M27" s="130"/>
    </row>
    <row r="28" spans="1:13" ht="51">
      <c r="A28" s="123">
        <v>23</v>
      </c>
      <c r="B28" s="123" t="s">
        <v>26</v>
      </c>
      <c r="C28" s="123" t="s">
        <v>365</v>
      </c>
      <c r="D28" s="123" t="s">
        <v>6</v>
      </c>
      <c r="E28" s="123">
        <v>28</v>
      </c>
      <c r="F28" s="123">
        <v>3.35</v>
      </c>
      <c r="G28" s="128">
        <f t="shared" si="0"/>
        <v>93.8</v>
      </c>
      <c r="H28" s="124">
        <f t="shared" si="1"/>
        <v>115.374</v>
      </c>
      <c r="I28" s="130"/>
      <c r="J28" s="130"/>
      <c r="K28" s="130"/>
      <c r="L28" s="130"/>
      <c r="M28" s="130"/>
    </row>
    <row r="29" spans="1:13" ht="25.5">
      <c r="A29" s="123">
        <v>24</v>
      </c>
      <c r="B29" s="123" t="s">
        <v>27</v>
      </c>
      <c r="C29" s="123" t="s">
        <v>366</v>
      </c>
      <c r="D29" s="123" t="s">
        <v>367</v>
      </c>
      <c r="E29" s="123">
        <v>100</v>
      </c>
      <c r="F29" s="123">
        <v>22</v>
      </c>
      <c r="G29" s="128">
        <f t="shared" si="0"/>
        <v>2200</v>
      </c>
      <c r="H29" s="124">
        <f t="shared" si="1"/>
        <v>2706</v>
      </c>
      <c r="I29" s="130"/>
      <c r="J29" s="130"/>
      <c r="K29" s="130"/>
      <c r="L29" s="130"/>
      <c r="M29" s="130"/>
    </row>
    <row r="30" spans="1:13" ht="89.25">
      <c r="A30" s="123">
        <v>25</v>
      </c>
      <c r="B30" s="123" t="s">
        <v>914</v>
      </c>
      <c r="C30" s="123" t="s">
        <v>917</v>
      </c>
      <c r="D30" s="123" t="s">
        <v>10</v>
      </c>
      <c r="E30" s="123">
        <v>44</v>
      </c>
      <c r="F30" s="123">
        <v>2.8</v>
      </c>
      <c r="G30" s="128">
        <f t="shared" si="0"/>
        <v>123.19999999999999</v>
      </c>
      <c r="H30" s="124">
        <f t="shared" si="1"/>
        <v>151.53599999999997</v>
      </c>
      <c r="I30" s="130"/>
      <c r="J30" s="130"/>
      <c r="K30" s="130"/>
      <c r="L30" s="130"/>
      <c r="M30" s="130"/>
    </row>
    <row r="31" spans="1:13" ht="76.5">
      <c r="A31" s="123">
        <v>26</v>
      </c>
      <c r="B31" s="123" t="s">
        <v>30</v>
      </c>
      <c r="C31" s="131" t="s">
        <v>869</v>
      </c>
      <c r="D31" s="123" t="s">
        <v>10</v>
      </c>
      <c r="E31" s="123">
        <v>77</v>
      </c>
      <c r="F31" s="123">
        <v>7</v>
      </c>
      <c r="G31" s="128">
        <f t="shared" si="0"/>
        <v>539</v>
      </c>
      <c r="H31" s="124">
        <f t="shared" si="1"/>
        <v>662.97</v>
      </c>
      <c r="I31" s="130"/>
      <c r="J31" s="130"/>
      <c r="K31" s="130"/>
      <c r="L31" s="130"/>
      <c r="M31" s="130"/>
    </row>
    <row r="32" spans="1:13" ht="89.25">
      <c r="A32" s="123">
        <v>27</v>
      </c>
      <c r="B32" s="123" t="s">
        <v>31</v>
      </c>
      <c r="C32" s="131" t="s">
        <v>32</v>
      </c>
      <c r="D32" s="123" t="s">
        <v>33</v>
      </c>
      <c r="E32" s="123">
        <v>14</v>
      </c>
      <c r="F32" s="123">
        <v>3.4</v>
      </c>
      <c r="G32" s="128">
        <f t="shared" si="0"/>
        <v>47.6</v>
      </c>
      <c r="H32" s="124">
        <f t="shared" si="1"/>
        <v>58.548000000000002</v>
      </c>
      <c r="I32" s="130"/>
      <c r="J32" s="130"/>
      <c r="K32" s="130"/>
      <c r="L32" s="130"/>
      <c r="M32" s="130"/>
    </row>
    <row r="33" spans="1:13" ht="63.75">
      <c r="A33" s="123">
        <v>28</v>
      </c>
      <c r="B33" s="123" t="s">
        <v>34</v>
      </c>
      <c r="C33" s="123" t="s">
        <v>35</v>
      </c>
      <c r="D33" s="123" t="s">
        <v>10</v>
      </c>
      <c r="E33" s="123">
        <v>74</v>
      </c>
      <c r="F33" s="123">
        <v>2.25</v>
      </c>
      <c r="G33" s="128">
        <f t="shared" si="0"/>
        <v>166.5</v>
      </c>
      <c r="H33" s="124">
        <f t="shared" si="1"/>
        <v>204.79499999999999</v>
      </c>
      <c r="I33" s="130"/>
      <c r="J33" s="130"/>
      <c r="K33" s="130"/>
      <c r="L33" s="130"/>
      <c r="M33" s="130"/>
    </row>
    <row r="34" spans="1:13" ht="51">
      <c r="A34" s="123">
        <v>29</v>
      </c>
      <c r="B34" s="123" t="s">
        <v>36</v>
      </c>
      <c r="C34" s="123" t="s">
        <v>37</v>
      </c>
      <c r="D34" s="123" t="s">
        <v>10</v>
      </c>
      <c r="E34" s="123">
        <v>215</v>
      </c>
      <c r="F34" s="123">
        <v>0.7</v>
      </c>
      <c r="G34" s="128">
        <f t="shared" si="0"/>
        <v>150.5</v>
      </c>
      <c r="H34" s="124">
        <f t="shared" si="1"/>
        <v>185.11500000000001</v>
      </c>
      <c r="I34" s="130"/>
      <c r="J34" s="130"/>
      <c r="K34" s="130"/>
      <c r="L34" s="130"/>
      <c r="M34" s="130"/>
    </row>
    <row r="35" spans="1:13" ht="76.5">
      <c r="A35" s="123">
        <v>30</v>
      </c>
      <c r="B35" s="123" t="s">
        <v>866</v>
      </c>
      <c r="C35" s="131" t="s">
        <v>870</v>
      </c>
      <c r="D35" s="123" t="s">
        <v>10</v>
      </c>
      <c r="E35" s="123">
        <v>116</v>
      </c>
      <c r="F35" s="123">
        <v>2.2000000000000002</v>
      </c>
      <c r="G35" s="128">
        <f t="shared" si="0"/>
        <v>255.20000000000002</v>
      </c>
      <c r="H35" s="124">
        <f t="shared" si="1"/>
        <v>313.89600000000002</v>
      </c>
      <c r="I35" s="130"/>
      <c r="J35" s="130"/>
      <c r="K35" s="130"/>
      <c r="L35" s="130"/>
      <c r="M35" s="130"/>
    </row>
    <row r="36" spans="1:13" ht="76.5">
      <c r="A36" s="123">
        <v>31</v>
      </c>
      <c r="B36" s="123" t="s">
        <v>864</v>
      </c>
      <c r="C36" s="131" t="s">
        <v>915</v>
      </c>
      <c r="D36" s="123" t="s">
        <v>10</v>
      </c>
      <c r="E36" s="123">
        <v>146</v>
      </c>
      <c r="F36" s="123">
        <v>4.5</v>
      </c>
      <c r="G36" s="128">
        <f t="shared" si="0"/>
        <v>657</v>
      </c>
      <c r="H36" s="124">
        <f t="shared" si="1"/>
        <v>808.11</v>
      </c>
      <c r="I36" s="130"/>
      <c r="J36" s="130"/>
      <c r="K36" s="130"/>
      <c r="L36" s="130"/>
      <c r="M36" s="130"/>
    </row>
    <row r="37" spans="1:13" ht="47.25" customHeight="1">
      <c r="A37" s="123">
        <v>32</v>
      </c>
      <c r="B37" s="123" t="s">
        <v>39</v>
      </c>
      <c r="C37" s="123" t="s">
        <v>812</v>
      </c>
      <c r="D37" s="123" t="s">
        <v>10</v>
      </c>
      <c r="E37" s="123">
        <v>120</v>
      </c>
      <c r="F37" s="123">
        <v>0.45</v>
      </c>
      <c r="G37" s="128">
        <f t="shared" si="0"/>
        <v>54</v>
      </c>
      <c r="H37" s="124">
        <f t="shared" si="1"/>
        <v>66.42</v>
      </c>
      <c r="I37" s="130"/>
      <c r="J37" s="130"/>
      <c r="K37" s="130"/>
      <c r="L37" s="130"/>
      <c r="M37" s="130"/>
    </row>
    <row r="38" spans="1:13" ht="76.5">
      <c r="A38" s="123">
        <v>33</v>
      </c>
      <c r="B38" s="123" t="s">
        <v>40</v>
      </c>
      <c r="C38" s="131" t="s">
        <v>872</v>
      </c>
      <c r="D38" s="123" t="s">
        <v>10</v>
      </c>
      <c r="E38" s="123">
        <v>17</v>
      </c>
      <c r="F38" s="123">
        <v>8.3000000000000007</v>
      </c>
      <c r="G38" s="128">
        <f t="shared" si="0"/>
        <v>141.10000000000002</v>
      </c>
      <c r="H38" s="124">
        <f t="shared" si="1"/>
        <v>173.55300000000003</v>
      </c>
      <c r="I38" s="130"/>
      <c r="J38" s="130"/>
      <c r="K38" s="130"/>
      <c r="L38" s="130"/>
      <c r="M38" s="130"/>
    </row>
    <row r="39" spans="1:13" ht="89.25">
      <c r="A39" s="123">
        <v>34</v>
      </c>
      <c r="B39" s="123" t="s">
        <v>862</v>
      </c>
      <c r="C39" s="123" t="s">
        <v>863</v>
      </c>
      <c r="D39" s="123" t="s">
        <v>10</v>
      </c>
      <c r="E39" s="123">
        <v>25</v>
      </c>
      <c r="F39" s="123">
        <v>4.7</v>
      </c>
      <c r="G39" s="128">
        <f t="shared" si="0"/>
        <v>117.5</v>
      </c>
      <c r="H39" s="124">
        <f t="shared" si="1"/>
        <v>144.52500000000001</v>
      </c>
      <c r="I39" s="130"/>
      <c r="J39" s="130"/>
      <c r="K39" s="130"/>
      <c r="L39" s="130"/>
      <c r="M39" s="130"/>
    </row>
    <row r="40" spans="1:13" ht="38.25">
      <c r="A40" s="123">
        <v>35</v>
      </c>
      <c r="B40" s="123" t="s">
        <v>42</v>
      </c>
      <c r="C40" s="123" t="s">
        <v>43</v>
      </c>
      <c r="D40" s="123" t="s">
        <v>10</v>
      </c>
      <c r="E40" s="123">
        <v>170</v>
      </c>
      <c r="F40" s="123">
        <v>2.8</v>
      </c>
      <c r="G40" s="128">
        <f t="shared" si="0"/>
        <v>475.99999999999994</v>
      </c>
      <c r="H40" s="124">
        <f t="shared" si="1"/>
        <v>585.4799999999999</v>
      </c>
      <c r="I40" s="130"/>
      <c r="J40" s="130"/>
      <c r="K40" s="130"/>
      <c r="L40" s="130"/>
      <c r="M40" s="130"/>
    </row>
    <row r="41" spans="1:13" ht="102">
      <c r="A41" s="123">
        <v>36</v>
      </c>
      <c r="B41" s="123" t="s">
        <v>42</v>
      </c>
      <c r="C41" s="131" t="s">
        <v>865</v>
      </c>
      <c r="D41" s="123" t="s">
        <v>10</v>
      </c>
      <c r="E41" s="123">
        <v>80</v>
      </c>
      <c r="F41" s="123">
        <v>4.87</v>
      </c>
      <c r="G41" s="128">
        <f t="shared" si="0"/>
        <v>389.6</v>
      </c>
      <c r="H41" s="124">
        <f t="shared" si="1"/>
        <v>479.20800000000003</v>
      </c>
      <c r="I41" s="130"/>
      <c r="J41" s="130"/>
      <c r="K41" s="130"/>
      <c r="L41" s="130"/>
      <c r="M41" s="130"/>
    </row>
    <row r="42" spans="1:13" ht="51">
      <c r="A42" s="123">
        <v>37</v>
      </c>
      <c r="B42" s="123" t="s">
        <v>45</v>
      </c>
      <c r="C42" s="123" t="s">
        <v>46</v>
      </c>
      <c r="D42" s="123" t="s">
        <v>6</v>
      </c>
      <c r="E42" s="123">
        <v>60</v>
      </c>
      <c r="F42" s="123">
        <v>7.91</v>
      </c>
      <c r="G42" s="128">
        <f t="shared" si="0"/>
        <v>474.6</v>
      </c>
      <c r="H42" s="124">
        <f t="shared" si="1"/>
        <v>583.75800000000004</v>
      </c>
      <c r="I42" s="130"/>
      <c r="J42" s="130"/>
      <c r="K42" s="130"/>
      <c r="L42" s="130"/>
      <c r="M42" s="130"/>
    </row>
    <row r="43" spans="1:13" ht="12.75">
      <c r="A43" s="123">
        <v>38</v>
      </c>
      <c r="B43" s="123" t="s">
        <v>378</v>
      </c>
      <c r="C43" s="123" t="s">
        <v>813</v>
      </c>
      <c r="D43" s="123" t="s">
        <v>10</v>
      </c>
      <c r="E43" s="123">
        <v>24</v>
      </c>
      <c r="F43" s="123">
        <v>13.9</v>
      </c>
      <c r="G43" s="128">
        <f t="shared" si="0"/>
        <v>333.6</v>
      </c>
      <c r="H43" s="124">
        <f t="shared" si="1"/>
        <v>410.32800000000003</v>
      </c>
      <c r="I43" s="130"/>
      <c r="J43" s="130"/>
      <c r="K43" s="130"/>
      <c r="L43" s="130"/>
      <c r="M43" s="130"/>
    </row>
    <row r="44" spans="1:13" ht="25.5">
      <c r="A44" s="123">
        <v>39</v>
      </c>
      <c r="B44" s="123" t="s">
        <v>47</v>
      </c>
      <c r="C44" s="123" t="s">
        <v>380</v>
      </c>
      <c r="D44" s="123" t="s">
        <v>381</v>
      </c>
      <c r="E44" s="123">
        <v>12</v>
      </c>
      <c r="F44" s="123">
        <v>3</v>
      </c>
      <c r="G44" s="128">
        <f t="shared" si="0"/>
        <v>36</v>
      </c>
      <c r="H44" s="124">
        <f t="shared" si="1"/>
        <v>44.28</v>
      </c>
      <c r="I44" s="130"/>
      <c r="J44" s="130"/>
      <c r="K44" s="130"/>
      <c r="L44" s="130"/>
      <c r="M44" s="130"/>
    </row>
    <row r="45" spans="1:13" ht="25.5">
      <c r="A45" s="123">
        <v>40</v>
      </c>
      <c r="B45" s="123" t="s">
        <v>47</v>
      </c>
      <c r="C45" s="123" t="s">
        <v>48</v>
      </c>
      <c r="D45" s="123" t="s">
        <v>381</v>
      </c>
      <c r="E45" s="123">
        <v>24</v>
      </c>
      <c r="F45" s="123">
        <v>15.18</v>
      </c>
      <c r="G45" s="128">
        <f t="shared" si="0"/>
        <v>364.32</v>
      </c>
      <c r="H45" s="124">
        <f t="shared" si="1"/>
        <v>448.11359999999996</v>
      </c>
      <c r="I45" s="130"/>
      <c r="J45" s="130"/>
      <c r="K45" s="130"/>
      <c r="L45" s="130"/>
      <c r="M45" s="130"/>
    </row>
    <row r="46" spans="1:13" ht="25.5">
      <c r="A46" s="123">
        <v>41</v>
      </c>
      <c r="B46" s="123" t="s">
        <v>47</v>
      </c>
      <c r="C46" s="123" t="s">
        <v>382</v>
      </c>
      <c r="D46" s="123" t="s">
        <v>381</v>
      </c>
      <c r="E46" s="123">
        <v>2</v>
      </c>
      <c r="F46" s="123">
        <v>2.06</v>
      </c>
      <c r="G46" s="128">
        <f t="shared" si="0"/>
        <v>4.12</v>
      </c>
      <c r="H46" s="124">
        <f t="shared" si="1"/>
        <v>5.0675999999999997</v>
      </c>
      <c r="I46" s="130"/>
      <c r="J46" s="130"/>
      <c r="K46" s="130"/>
      <c r="L46" s="130"/>
      <c r="M46" s="130"/>
    </row>
    <row r="47" spans="1:13" ht="25.5">
      <c r="A47" s="123">
        <v>42</v>
      </c>
      <c r="B47" s="123" t="s">
        <v>47</v>
      </c>
      <c r="C47" s="123" t="s">
        <v>49</v>
      </c>
      <c r="D47" s="123" t="s">
        <v>381</v>
      </c>
      <c r="E47" s="123">
        <v>1</v>
      </c>
      <c r="F47" s="123">
        <v>7.2</v>
      </c>
      <c r="G47" s="128">
        <f t="shared" si="0"/>
        <v>7.2</v>
      </c>
      <c r="H47" s="124">
        <f t="shared" si="1"/>
        <v>8.8559999999999999</v>
      </c>
      <c r="I47" s="130"/>
      <c r="J47" s="130"/>
      <c r="K47" s="130"/>
      <c r="L47" s="130"/>
      <c r="M47" s="130"/>
    </row>
    <row r="48" spans="1:13" ht="25.5">
      <c r="A48" s="123">
        <v>43</v>
      </c>
      <c r="B48" s="123" t="s">
        <v>856</v>
      </c>
      <c r="C48" s="123" t="s">
        <v>857</v>
      </c>
      <c r="D48" s="123" t="s">
        <v>381</v>
      </c>
      <c r="E48" s="123">
        <v>42</v>
      </c>
      <c r="F48" s="123">
        <v>2</v>
      </c>
      <c r="G48" s="128">
        <f t="shared" si="0"/>
        <v>84</v>
      </c>
      <c r="H48" s="124">
        <f t="shared" si="1"/>
        <v>103.32</v>
      </c>
      <c r="I48" s="130"/>
      <c r="J48" s="130"/>
      <c r="K48" s="130"/>
      <c r="L48" s="130"/>
      <c r="M48" s="130"/>
    </row>
    <row r="49" spans="1:13" ht="25.5">
      <c r="A49" s="123">
        <v>44</v>
      </c>
      <c r="B49" s="123" t="s">
        <v>858</v>
      </c>
      <c r="C49" s="123" t="s">
        <v>50</v>
      </c>
      <c r="D49" s="123" t="s">
        <v>381</v>
      </c>
      <c r="E49" s="123">
        <v>712</v>
      </c>
      <c r="F49" s="123">
        <v>3</v>
      </c>
      <c r="G49" s="128">
        <f t="shared" si="0"/>
        <v>2136</v>
      </c>
      <c r="H49" s="124">
        <f t="shared" si="1"/>
        <v>2627.2799999999997</v>
      </c>
      <c r="I49" s="130"/>
      <c r="J49" s="130"/>
      <c r="K49" s="130"/>
      <c r="L49" s="130"/>
      <c r="M49" s="130"/>
    </row>
    <row r="50" spans="1:13" ht="25.5">
      <c r="A50" s="123">
        <v>45</v>
      </c>
      <c r="B50" s="123" t="s">
        <v>858</v>
      </c>
      <c r="C50" s="123" t="s">
        <v>51</v>
      </c>
      <c r="D50" s="123" t="s">
        <v>381</v>
      </c>
      <c r="E50" s="123">
        <v>501</v>
      </c>
      <c r="F50" s="123">
        <v>3</v>
      </c>
      <c r="G50" s="128">
        <f t="shared" si="0"/>
        <v>1503</v>
      </c>
      <c r="H50" s="124">
        <f t="shared" si="1"/>
        <v>1848.69</v>
      </c>
      <c r="I50" s="130"/>
      <c r="J50" s="130"/>
      <c r="K50" s="130"/>
      <c r="L50" s="130"/>
      <c r="M50" s="130"/>
    </row>
    <row r="51" spans="1:13" ht="25.5">
      <c r="A51" s="123">
        <v>46</v>
      </c>
      <c r="B51" s="123" t="s">
        <v>47</v>
      </c>
      <c r="C51" s="123" t="s">
        <v>860</v>
      </c>
      <c r="D51" s="123" t="s">
        <v>381</v>
      </c>
      <c r="E51" s="123">
        <v>604</v>
      </c>
      <c r="F51" s="123">
        <v>2.66</v>
      </c>
      <c r="G51" s="128">
        <f t="shared" si="0"/>
        <v>1606.64</v>
      </c>
      <c r="H51" s="124">
        <f t="shared" si="1"/>
        <v>1976.1672000000001</v>
      </c>
      <c r="I51" s="130"/>
      <c r="J51" s="130"/>
      <c r="K51" s="130"/>
      <c r="L51" s="130"/>
      <c r="M51" s="130"/>
    </row>
    <row r="52" spans="1:13" ht="25.5">
      <c r="A52" s="123">
        <v>47</v>
      </c>
      <c r="B52" s="123" t="s">
        <v>47</v>
      </c>
      <c r="C52" s="123" t="s">
        <v>53</v>
      </c>
      <c r="D52" s="123" t="s">
        <v>381</v>
      </c>
      <c r="E52" s="123">
        <v>11</v>
      </c>
      <c r="F52" s="123">
        <v>2.9</v>
      </c>
      <c r="G52" s="128">
        <f t="shared" si="0"/>
        <v>31.9</v>
      </c>
      <c r="H52" s="124">
        <f t="shared" si="1"/>
        <v>39.236999999999995</v>
      </c>
      <c r="I52" s="130"/>
      <c r="J52" s="130"/>
      <c r="K52" s="130"/>
      <c r="L52" s="130"/>
      <c r="M52" s="130"/>
    </row>
    <row r="53" spans="1:13" ht="25.5">
      <c r="A53" s="123">
        <v>48</v>
      </c>
      <c r="B53" s="123" t="s">
        <v>47</v>
      </c>
      <c r="C53" s="123" t="s">
        <v>54</v>
      </c>
      <c r="D53" s="123" t="s">
        <v>381</v>
      </c>
      <c r="E53" s="123">
        <v>3</v>
      </c>
      <c r="F53" s="123">
        <v>1.6</v>
      </c>
      <c r="G53" s="128">
        <f t="shared" si="0"/>
        <v>4.8000000000000007</v>
      </c>
      <c r="H53" s="124">
        <f t="shared" si="1"/>
        <v>5.9040000000000008</v>
      </c>
      <c r="I53" s="130"/>
      <c r="J53" s="130"/>
      <c r="K53" s="130"/>
      <c r="L53" s="130"/>
      <c r="M53" s="130"/>
    </row>
    <row r="54" spans="1:13" ht="25.5">
      <c r="A54" s="123">
        <v>49</v>
      </c>
      <c r="B54" s="123" t="s">
        <v>47</v>
      </c>
      <c r="C54" s="123" t="s">
        <v>55</v>
      </c>
      <c r="D54" s="123" t="s">
        <v>381</v>
      </c>
      <c r="E54" s="123">
        <v>6</v>
      </c>
      <c r="F54" s="123">
        <v>2.6</v>
      </c>
      <c r="G54" s="128">
        <f t="shared" si="0"/>
        <v>15.600000000000001</v>
      </c>
      <c r="H54" s="124">
        <f t="shared" si="1"/>
        <v>19.188000000000002</v>
      </c>
      <c r="I54" s="130"/>
      <c r="J54" s="130"/>
      <c r="K54" s="130"/>
      <c r="L54" s="130"/>
      <c r="M54" s="130"/>
    </row>
    <row r="55" spans="1:13" ht="25.5">
      <c r="A55" s="123">
        <v>50</v>
      </c>
      <c r="B55" s="123" t="s">
        <v>47</v>
      </c>
      <c r="C55" s="123" t="s">
        <v>916</v>
      </c>
      <c r="D55" s="123" t="s">
        <v>381</v>
      </c>
      <c r="E55" s="123">
        <v>3</v>
      </c>
      <c r="F55" s="123">
        <v>1.5</v>
      </c>
      <c r="G55" s="128">
        <f t="shared" si="0"/>
        <v>4.5</v>
      </c>
      <c r="H55" s="124">
        <f t="shared" si="1"/>
        <v>5.5350000000000001</v>
      </c>
      <c r="I55" s="130"/>
      <c r="J55" s="130"/>
      <c r="K55" s="130"/>
      <c r="L55" s="130"/>
      <c r="M55" s="130"/>
    </row>
    <row r="56" spans="1:13" ht="25.5">
      <c r="A56" s="123">
        <v>51</v>
      </c>
      <c r="B56" s="123" t="s">
        <v>858</v>
      </c>
      <c r="C56" s="123" t="s">
        <v>56</v>
      </c>
      <c r="D56" s="123" t="s">
        <v>381</v>
      </c>
      <c r="E56" s="123">
        <v>20</v>
      </c>
      <c r="F56" s="123">
        <v>4.8</v>
      </c>
      <c r="G56" s="128">
        <f t="shared" si="0"/>
        <v>96</v>
      </c>
      <c r="H56" s="124">
        <f t="shared" si="1"/>
        <v>118.08</v>
      </c>
      <c r="I56" s="130"/>
      <c r="J56" s="130"/>
      <c r="K56" s="130"/>
      <c r="L56" s="130"/>
      <c r="M56" s="130"/>
    </row>
    <row r="57" spans="1:13" ht="25.5">
      <c r="A57" s="123">
        <v>52</v>
      </c>
      <c r="B57" s="123" t="s">
        <v>859</v>
      </c>
      <c r="C57" s="123" t="s">
        <v>57</v>
      </c>
      <c r="D57" s="123" t="s">
        <v>381</v>
      </c>
      <c r="E57" s="123">
        <v>1</v>
      </c>
      <c r="F57" s="123">
        <v>8</v>
      </c>
      <c r="G57" s="128">
        <f t="shared" si="0"/>
        <v>8</v>
      </c>
      <c r="H57" s="124">
        <f t="shared" si="1"/>
        <v>9.84</v>
      </c>
      <c r="I57" s="130"/>
      <c r="J57" s="130"/>
      <c r="K57" s="130"/>
      <c r="L57" s="130"/>
      <c r="M57" s="130"/>
    </row>
    <row r="58" spans="1:13" ht="25.5">
      <c r="A58" s="123">
        <v>53</v>
      </c>
      <c r="B58" s="123" t="s">
        <v>58</v>
      </c>
      <c r="C58" s="123" t="s">
        <v>385</v>
      </c>
      <c r="D58" s="123" t="s">
        <v>10</v>
      </c>
      <c r="E58" s="123">
        <v>8</v>
      </c>
      <c r="F58" s="123">
        <v>7.8</v>
      </c>
      <c r="G58" s="128">
        <f t="shared" si="0"/>
        <v>62.4</v>
      </c>
      <c r="H58" s="124">
        <f t="shared" si="1"/>
        <v>76.751999999999995</v>
      </c>
      <c r="I58" s="130"/>
      <c r="J58" s="130"/>
      <c r="K58" s="130"/>
      <c r="L58" s="130"/>
      <c r="M58" s="130"/>
    </row>
    <row r="59" spans="1:13" ht="25.5">
      <c r="A59" s="123">
        <v>54</v>
      </c>
      <c r="B59" s="123" t="s">
        <v>58</v>
      </c>
      <c r="C59" s="123" t="s">
        <v>386</v>
      </c>
      <c r="D59" s="123" t="s">
        <v>10</v>
      </c>
      <c r="E59" s="123">
        <v>10</v>
      </c>
      <c r="F59" s="123">
        <v>9.6999999999999993</v>
      </c>
      <c r="G59" s="128">
        <f t="shared" si="0"/>
        <v>97</v>
      </c>
      <c r="H59" s="124">
        <f t="shared" si="1"/>
        <v>119.31</v>
      </c>
      <c r="I59" s="130"/>
      <c r="J59" s="130"/>
      <c r="K59" s="130"/>
      <c r="L59" s="130"/>
      <c r="M59" s="130"/>
    </row>
    <row r="60" spans="1:13" ht="34.5" customHeight="1">
      <c r="A60" s="123">
        <v>55</v>
      </c>
      <c r="B60" s="123" t="s">
        <v>59</v>
      </c>
      <c r="C60" s="123" t="s">
        <v>387</v>
      </c>
      <c r="D60" s="123" t="s">
        <v>10</v>
      </c>
      <c r="E60" s="123">
        <v>35</v>
      </c>
      <c r="F60" s="123">
        <v>3.9</v>
      </c>
      <c r="G60" s="128">
        <f t="shared" si="0"/>
        <v>136.5</v>
      </c>
      <c r="H60" s="124">
        <f t="shared" si="1"/>
        <v>167.89500000000001</v>
      </c>
      <c r="I60" s="130"/>
      <c r="J60" s="130"/>
      <c r="K60" s="130"/>
      <c r="L60" s="130"/>
      <c r="M60" s="130"/>
    </row>
    <row r="61" spans="1:13" ht="30" customHeight="1">
      <c r="A61" s="123">
        <v>56</v>
      </c>
      <c r="B61" s="123" t="s">
        <v>60</v>
      </c>
      <c r="C61" s="123" t="s">
        <v>388</v>
      </c>
      <c r="D61" s="123" t="s">
        <v>10</v>
      </c>
      <c r="E61" s="123">
        <v>35</v>
      </c>
      <c r="F61" s="123">
        <v>18.899999999999999</v>
      </c>
      <c r="G61" s="128">
        <f t="shared" si="0"/>
        <v>661.5</v>
      </c>
      <c r="H61" s="124">
        <f t="shared" si="1"/>
        <v>813.64499999999998</v>
      </c>
      <c r="I61" s="130"/>
      <c r="J61" s="130"/>
      <c r="K61" s="130"/>
      <c r="L61" s="130"/>
      <c r="M61" s="130"/>
    </row>
    <row r="62" spans="1:13" ht="38.25">
      <c r="A62" s="123">
        <v>57</v>
      </c>
      <c r="B62" s="123" t="s">
        <v>389</v>
      </c>
      <c r="C62" s="123" t="s">
        <v>897</v>
      </c>
      <c r="D62" s="123" t="s">
        <v>6</v>
      </c>
      <c r="E62" s="123">
        <v>54</v>
      </c>
      <c r="F62" s="123">
        <v>17.5</v>
      </c>
      <c r="G62" s="128">
        <f t="shared" si="0"/>
        <v>945</v>
      </c>
      <c r="H62" s="124">
        <f t="shared" si="1"/>
        <v>1162.3499999999999</v>
      </c>
      <c r="I62" s="130"/>
      <c r="J62" s="130"/>
      <c r="K62" s="130"/>
      <c r="L62" s="130"/>
      <c r="M62" s="130"/>
    </row>
    <row r="63" spans="1:13" ht="12.75">
      <c r="A63" s="123">
        <v>58</v>
      </c>
      <c r="B63" s="123" t="s">
        <v>389</v>
      </c>
      <c r="C63" s="123" t="s">
        <v>61</v>
      </c>
      <c r="D63" s="123" t="s">
        <v>10</v>
      </c>
      <c r="E63" s="123">
        <v>55</v>
      </c>
      <c r="F63" s="123">
        <v>3.9</v>
      </c>
      <c r="G63" s="128">
        <f t="shared" si="0"/>
        <v>214.5</v>
      </c>
      <c r="H63" s="124">
        <f t="shared" si="1"/>
        <v>263.83499999999998</v>
      </c>
      <c r="I63" s="130"/>
      <c r="J63" s="130"/>
      <c r="K63" s="130"/>
      <c r="L63" s="130"/>
      <c r="M63" s="130"/>
    </row>
    <row r="64" spans="1:13" ht="51">
      <c r="A64" s="123">
        <v>59</v>
      </c>
      <c r="B64" s="123" t="s">
        <v>62</v>
      </c>
      <c r="C64" s="123" t="s">
        <v>391</v>
      </c>
      <c r="D64" s="123" t="s">
        <v>10</v>
      </c>
      <c r="E64" s="123">
        <v>21</v>
      </c>
      <c r="F64" s="123">
        <v>4.99</v>
      </c>
      <c r="G64" s="128">
        <f t="shared" si="0"/>
        <v>104.79</v>
      </c>
      <c r="H64" s="124">
        <f t="shared" si="1"/>
        <v>128.89170000000001</v>
      </c>
      <c r="I64" s="130"/>
      <c r="J64" s="130"/>
      <c r="K64" s="130"/>
      <c r="L64" s="130"/>
      <c r="M64" s="130"/>
    </row>
    <row r="65" spans="1:13" ht="25.5">
      <c r="A65" s="123">
        <v>60</v>
      </c>
      <c r="B65" s="123" t="s">
        <v>63</v>
      </c>
      <c r="C65" s="123" t="s">
        <v>392</v>
      </c>
      <c r="D65" s="123" t="s">
        <v>6</v>
      </c>
      <c r="E65" s="123">
        <v>10</v>
      </c>
      <c r="F65" s="123">
        <v>16.2</v>
      </c>
      <c r="G65" s="128">
        <f t="shared" si="0"/>
        <v>162</v>
      </c>
      <c r="H65" s="124">
        <f t="shared" si="1"/>
        <v>199.26</v>
      </c>
      <c r="I65" s="130"/>
      <c r="J65" s="130"/>
      <c r="K65" s="130"/>
      <c r="L65" s="130"/>
      <c r="M65" s="130"/>
    </row>
    <row r="66" spans="1:13" ht="76.5">
      <c r="A66" s="123">
        <v>61</v>
      </c>
      <c r="B66" s="123" t="s">
        <v>63</v>
      </c>
      <c r="C66" s="131" t="s">
        <v>896</v>
      </c>
      <c r="D66" s="123" t="s">
        <v>6</v>
      </c>
      <c r="E66" s="123">
        <v>7</v>
      </c>
      <c r="F66" s="123">
        <v>17.5</v>
      </c>
      <c r="G66" s="128">
        <f t="shared" si="0"/>
        <v>122.5</v>
      </c>
      <c r="H66" s="124">
        <f t="shared" si="1"/>
        <v>150.67500000000001</v>
      </c>
      <c r="I66" s="130"/>
      <c r="J66" s="130"/>
      <c r="K66" s="130"/>
      <c r="L66" s="130"/>
      <c r="M66" s="130"/>
    </row>
    <row r="67" spans="1:13" ht="89.25">
      <c r="A67" s="123">
        <v>62</v>
      </c>
      <c r="B67" s="123" t="s">
        <v>64</v>
      </c>
      <c r="C67" s="131" t="s">
        <v>918</v>
      </c>
      <c r="D67" s="123" t="s">
        <v>10</v>
      </c>
      <c r="E67" s="123">
        <v>93</v>
      </c>
      <c r="F67" s="123">
        <v>7.4</v>
      </c>
      <c r="G67" s="128">
        <f t="shared" si="0"/>
        <v>688.2</v>
      </c>
      <c r="H67" s="124">
        <f t="shared" si="1"/>
        <v>846.48599999999999</v>
      </c>
      <c r="I67" s="130"/>
      <c r="J67" s="130"/>
      <c r="K67" s="130"/>
      <c r="L67" s="130"/>
      <c r="M67" s="130"/>
    </row>
    <row r="68" spans="1:13" ht="76.5">
      <c r="A68" s="123">
        <v>63</v>
      </c>
      <c r="B68" s="123" t="s">
        <v>920</v>
      </c>
      <c r="C68" s="131" t="s">
        <v>921</v>
      </c>
      <c r="D68" s="123" t="s">
        <v>919</v>
      </c>
      <c r="E68" s="123">
        <v>157</v>
      </c>
      <c r="F68" s="123">
        <v>13.5</v>
      </c>
      <c r="G68" s="128">
        <f t="shared" si="0"/>
        <v>2119.5</v>
      </c>
      <c r="H68" s="124">
        <f t="shared" si="1"/>
        <v>2606.9850000000001</v>
      </c>
      <c r="I68" s="130"/>
      <c r="J68" s="130"/>
      <c r="K68" s="130"/>
      <c r="L68" s="130"/>
      <c r="M68" s="130"/>
    </row>
    <row r="69" spans="1:13" ht="38.25">
      <c r="A69" s="123">
        <v>64</v>
      </c>
      <c r="B69" s="123" t="s">
        <v>67</v>
      </c>
      <c r="C69" s="123" t="s">
        <v>922</v>
      </c>
      <c r="D69" s="123" t="s">
        <v>10</v>
      </c>
      <c r="E69" s="123">
        <v>12</v>
      </c>
      <c r="F69" s="123">
        <v>7.9</v>
      </c>
      <c r="G69" s="128">
        <f t="shared" si="0"/>
        <v>94.800000000000011</v>
      </c>
      <c r="H69" s="124">
        <f t="shared" si="1"/>
        <v>116.60400000000001</v>
      </c>
      <c r="I69" s="130"/>
      <c r="J69" s="130"/>
      <c r="K69" s="130"/>
      <c r="L69" s="130"/>
      <c r="M69" s="130"/>
    </row>
    <row r="70" spans="1:13" ht="89.25">
      <c r="A70" s="123">
        <v>65</v>
      </c>
      <c r="B70" s="123" t="s">
        <v>68</v>
      </c>
      <c r="C70" s="131" t="s">
        <v>938</v>
      </c>
      <c r="D70" s="123" t="s">
        <v>6</v>
      </c>
      <c r="E70" s="123">
        <v>42</v>
      </c>
      <c r="F70" s="123">
        <v>14.3</v>
      </c>
      <c r="G70" s="128">
        <f t="shared" si="0"/>
        <v>600.6</v>
      </c>
      <c r="H70" s="124">
        <f t="shared" si="1"/>
        <v>738.73800000000006</v>
      </c>
      <c r="I70" s="130"/>
      <c r="J70" s="130"/>
      <c r="K70" s="130"/>
      <c r="L70" s="130"/>
      <c r="M70" s="130"/>
    </row>
    <row r="71" spans="1:13" ht="51">
      <c r="A71" s="123">
        <v>66</v>
      </c>
      <c r="B71" s="123" t="s">
        <v>69</v>
      </c>
      <c r="C71" s="123" t="s">
        <v>70</v>
      </c>
      <c r="D71" s="123" t="s">
        <v>10</v>
      </c>
      <c r="E71" s="123">
        <v>110</v>
      </c>
      <c r="F71" s="123">
        <v>0.99</v>
      </c>
      <c r="G71" s="128">
        <f t="shared" ref="G71:G133" si="2">F71*E71</f>
        <v>108.9</v>
      </c>
      <c r="H71" s="124">
        <f t="shared" ref="H71:H133" si="3">G71*1.23</f>
        <v>133.947</v>
      </c>
      <c r="I71" s="130"/>
      <c r="J71" s="130"/>
      <c r="K71" s="130"/>
      <c r="L71" s="130"/>
      <c r="M71" s="130"/>
    </row>
    <row r="72" spans="1:13" ht="38.25">
      <c r="A72" s="123">
        <v>67</v>
      </c>
      <c r="B72" s="123" t="s">
        <v>71</v>
      </c>
      <c r="C72" s="123" t="s">
        <v>939</v>
      </c>
      <c r="D72" s="123" t="s">
        <v>33</v>
      </c>
      <c r="E72" s="123">
        <v>204</v>
      </c>
      <c r="F72" s="123">
        <v>1.75</v>
      </c>
      <c r="G72" s="128">
        <f t="shared" si="2"/>
        <v>357</v>
      </c>
      <c r="H72" s="124">
        <f t="shared" si="3"/>
        <v>439.11</v>
      </c>
      <c r="I72" s="130"/>
      <c r="J72" s="130"/>
      <c r="K72" s="130"/>
      <c r="L72" s="130"/>
      <c r="M72" s="130"/>
    </row>
    <row r="73" spans="1:13" ht="38.25">
      <c r="A73" s="123">
        <v>68</v>
      </c>
      <c r="B73" s="123" t="s">
        <v>72</v>
      </c>
      <c r="C73" s="123" t="s">
        <v>818</v>
      </c>
      <c r="D73" s="123" t="s">
        <v>33</v>
      </c>
      <c r="E73" s="123">
        <v>79</v>
      </c>
      <c r="F73" s="123">
        <v>3.85</v>
      </c>
      <c r="G73" s="128">
        <f t="shared" si="2"/>
        <v>304.15000000000003</v>
      </c>
      <c r="H73" s="124">
        <f t="shared" si="3"/>
        <v>374.10450000000003</v>
      </c>
      <c r="I73" s="130"/>
      <c r="J73" s="130"/>
      <c r="K73" s="130"/>
      <c r="L73" s="130"/>
      <c r="M73" s="130"/>
    </row>
    <row r="74" spans="1:13" ht="38.25">
      <c r="A74" s="123">
        <v>69</v>
      </c>
      <c r="B74" s="123" t="s">
        <v>74</v>
      </c>
      <c r="C74" s="123" t="s">
        <v>75</v>
      </c>
      <c r="D74" s="123" t="s">
        <v>33</v>
      </c>
      <c r="E74" s="123">
        <v>12</v>
      </c>
      <c r="F74" s="123">
        <v>1.1000000000000001</v>
      </c>
      <c r="G74" s="128">
        <f t="shared" si="2"/>
        <v>13.200000000000001</v>
      </c>
      <c r="H74" s="124">
        <f t="shared" si="3"/>
        <v>16.236000000000001</v>
      </c>
      <c r="I74" s="130"/>
      <c r="J74" s="130"/>
      <c r="K74" s="130"/>
      <c r="L74" s="130"/>
      <c r="M74" s="130"/>
    </row>
    <row r="75" spans="1:13" ht="42" customHeight="1">
      <c r="A75" s="123">
        <v>70</v>
      </c>
      <c r="B75" s="123" t="s">
        <v>76</v>
      </c>
      <c r="C75" s="123" t="s">
        <v>923</v>
      </c>
      <c r="D75" s="123" t="s">
        <v>6</v>
      </c>
      <c r="E75" s="123">
        <v>10</v>
      </c>
      <c r="F75" s="123">
        <v>16.5</v>
      </c>
      <c r="G75" s="128">
        <f t="shared" si="2"/>
        <v>165</v>
      </c>
      <c r="H75" s="124">
        <f t="shared" si="3"/>
        <v>202.95</v>
      </c>
      <c r="I75" s="130"/>
      <c r="J75" s="130"/>
      <c r="K75" s="130"/>
      <c r="L75" s="130"/>
      <c r="M75" s="130"/>
    </row>
    <row r="76" spans="1:13" ht="12.75">
      <c r="A76" s="123">
        <v>71</v>
      </c>
      <c r="B76" s="123" t="s">
        <v>78</v>
      </c>
      <c r="C76" s="123" t="s">
        <v>79</v>
      </c>
      <c r="D76" s="123" t="s">
        <v>6</v>
      </c>
      <c r="E76" s="123">
        <v>75</v>
      </c>
      <c r="F76" s="123">
        <v>19.2</v>
      </c>
      <c r="G76" s="128">
        <f t="shared" si="2"/>
        <v>1440</v>
      </c>
      <c r="H76" s="124">
        <f t="shared" si="3"/>
        <v>1771.2</v>
      </c>
      <c r="I76" s="130"/>
      <c r="J76" s="130"/>
      <c r="K76" s="130"/>
      <c r="L76" s="130"/>
      <c r="M76" s="130"/>
    </row>
    <row r="77" spans="1:13" ht="12.75">
      <c r="A77" s="123">
        <v>72</v>
      </c>
      <c r="B77" s="123" t="s">
        <v>78</v>
      </c>
      <c r="C77" s="123" t="s">
        <v>80</v>
      </c>
      <c r="D77" s="123"/>
      <c r="E77" s="123">
        <v>21</v>
      </c>
      <c r="F77" s="123">
        <v>12.8</v>
      </c>
      <c r="G77" s="128">
        <f t="shared" si="2"/>
        <v>268.8</v>
      </c>
      <c r="H77" s="124">
        <f t="shared" si="3"/>
        <v>330.62400000000002</v>
      </c>
      <c r="I77" s="130"/>
      <c r="J77" s="130"/>
      <c r="K77" s="130"/>
      <c r="L77" s="130"/>
      <c r="M77" s="130"/>
    </row>
    <row r="78" spans="1:13" ht="42" customHeight="1">
      <c r="A78" s="123">
        <v>73</v>
      </c>
      <c r="B78" s="123" t="s">
        <v>81</v>
      </c>
      <c r="C78" s="123" t="s">
        <v>82</v>
      </c>
      <c r="D78" s="123" t="s">
        <v>6</v>
      </c>
      <c r="E78" s="123">
        <v>7</v>
      </c>
      <c r="F78" s="123">
        <v>8.5</v>
      </c>
      <c r="G78" s="128">
        <f t="shared" si="2"/>
        <v>59.5</v>
      </c>
      <c r="H78" s="124">
        <f t="shared" si="3"/>
        <v>73.185000000000002</v>
      </c>
      <c r="I78" s="130"/>
      <c r="J78" s="130"/>
      <c r="K78" s="130"/>
      <c r="L78" s="130"/>
      <c r="M78" s="130"/>
    </row>
    <row r="79" spans="1:13" ht="89.25">
      <c r="A79" s="123">
        <v>74</v>
      </c>
      <c r="B79" s="123" t="s">
        <v>83</v>
      </c>
      <c r="C79" s="131" t="s">
        <v>84</v>
      </c>
      <c r="D79" s="123" t="s">
        <v>6</v>
      </c>
      <c r="E79" s="123">
        <v>4</v>
      </c>
      <c r="F79" s="123">
        <v>35</v>
      </c>
      <c r="G79" s="128">
        <f t="shared" si="2"/>
        <v>140</v>
      </c>
      <c r="H79" s="124">
        <f t="shared" si="3"/>
        <v>172.2</v>
      </c>
      <c r="I79" s="130"/>
      <c r="J79" s="130"/>
      <c r="K79" s="130"/>
      <c r="L79" s="130"/>
      <c r="M79" s="130"/>
    </row>
    <row r="80" spans="1:13" ht="63.75">
      <c r="A80" s="123">
        <v>75</v>
      </c>
      <c r="B80" s="123" t="s">
        <v>85</v>
      </c>
      <c r="C80" s="123" t="s">
        <v>86</v>
      </c>
      <c r="D80" s="123" t="s">
        <v>33</v>
      </c>
      <c r="E80" s="123">
        <v>20</v>
      </c>
      <c r="F80" s="123">
        <v>0.69</v>
      </c>
      <c r="G80" s="128">
        <f t="shared" si="2"/>
        <v>13.799999999999999</v>
      </c>
      <c r="H80" s="124">
        <f t="shared" si="3"/>
        <v>16.974</v>
      </c>
      <c r="I80" s="130"/>
      <c r="J80" s="130"/>
      <c r="K80" s="130"/>
      <c r="L80" s="130"/>
      <c r="M80" s="130"/>
    </row>
    <row r="81" spans="1:13" ht="51">
      <c r="A81" s="123">
        <v>76</v>
      </c>
      <c r="B81" s="123" t="s">
        <v>87</v>
      </c>
      <c r="C81" s="123" t="s">
        <v>943</v>
      </c>
      <c r="D81" s="123" t="s">
        <v>10</v>
      </c>
      <c r="E81" s="123">
        <v>171</v>
      </c>
      <c r="F81" s="123">
        <v>0.39</v>
      </c>
      <c r="G81" s="128">
        <f t="shared" si="2"/>
        <v>66.69</v>
      </c>
      <c r="H81" s="124">
        <f t="shared" si="3"/>
        <v>82.028700000000001</v>
      </c>
      <c r="I81" s="130"/>
      <c r="J81" s="130"/>
      <c r="K81" s="130"/>
      <c r="L81" s="130"/>
      <c r="M81" s="130"/>
    </row>
    <row r="82" spans="1:13" ht="25.5">
      <c r="A82" s="123">
        <v>77</v>
      </c>
      <c r="B82" s="123" t="s">
        <v>89</v>
      </c>
      <c r="C82" s="123" t="s">
        <v>90</v>
      </c>
      <c r="D82" s="123" t="s">
        <v>6</v>
      </c>
      <c r="E82" s="123">
        <v>23</v>
      </c>
      <c r="F82" s="123">
        <v>4.3</v>
      </c>
      <c r="G82" s="128">
        <f t="shared" si="2"/>
        <v>98.899999999999991</v>
      </c>
      <c r="H82" s="124">
        <f t="shared" si="3"/>
        <v>121.64699999999999</v>
      </c>
      <c r="I82" s="130"/>
      <c r="J82" s="130"/>
      <c r="K82" s="130"/>
      <c r="L82" s="130"/>
      <c r="M82" s="130"/>
    </row>
    <row r="83" spans="1:13" ht="12.75">
      <c r="A83" s="123">
        <v>78</v>
      </c>
      <c r="B83" s="123" t="s">
        <v>91</v>
      </c>
      <c r="C83" s="123" t="s">
        <v>92</v>
      </c>
      <c r="D83" s="123" t="s">
        <v>10</v>
      </c>
      <c r="E83" s="123">
        <v>38</v>
      </c>
      <c r="F83" s="123">
        <v>4.05</v>
      </c>
      <c r="G83" s="128">
        <f t="shared" si="2"/>
        <v>153.9</v>
      </c>
      <c r="H83" s="124">
        <f t="shared" si="3"/>
        <v>189.297</v>
      </c>
      <c r="I83" s="130"/>
      <c r="J83" s="130"/>
      <c r="K83" s="130"/>
      <c r="L83" s="130"/>
      <c r="M83" s="130"/>
    </row>
    <row r="84" spans="1:13" ht="12.75">
      <c r="A84" s="123">
        <v>79</v>
      </c>
      <c r="B84" s="123" t="s">
        <v>93</v>
      </c>
      <c r="C84" s="123" t="s">
        <v>94</v>
      </c>
      <c r="D84" s="123" t="s">
        <v>10</v>
      </c>
      <c r="E84" s="123">
        <v>62</v>
      </c>
      <c r="F84" s="123">
        <v>2.5</v>
      </c>
      <c r="G84" s="128">
        <f t="shared" si="2"/>
        <v>155</v>
      </c>
      <c r="H84" s="124">
        <f t="shared" si="3"/>
        <v>190.65</v>
      </c>
      <c r="I84" s="130"/>
      <c r="J84" s="130"/>
      <c r="K84" s="130"/>
      <c r="L84" s="130"/>
      <c r="M84" s="130"/>
    </row>
    <row r="85" spans="1:13" ht="12.75">
      <c r="A85" s="123">
        <v>80</v>
      </c>
      <c r="B85" s="123" t="s">
        <v>95</v>
      </c>
      <c r="C85" s="123" t="s">
        <v>821</v>
      </c>
      <c r="D85" s="123" t="s">
        <v>10</v>
      </c>
      <c r="E85" s="123">
        <v>32</v>
      </c>
      <c r="F85" s="123">
        <v>7</v>
      </c>
      <c r="G85" s="128">
        <f t="shared" si="2"/>
        <v>224</v>
      </c>
      <c r="H85" s="124">
        <f t="shared" si="3"/>
        <v>275.52</v>
      </c>
      <c r="I85" s="130"/>
      <c r="J85" s="130"/>
      <c r="K85" s="130"/>
      <c r="L85" s="130"/>
      <c r="M85" s="130"/>
    </row>
    <row r="86" spans="1:13" ht="12.75">
      <c r="A86" s="123">
        <v>81</v>
      </c>
      <c r="B86" s="123" t="s">
        <v>97</v>
      </c>
      <c r="C86" s="123" t="s">
        <v>98</v>
      </c>
      <c r="D86" s="123" t="s">
        <v>10</v>
      </c>
      <c r="E86" s="123">
        <v>3</v>
      </c>
      <c r="F86" s="123">
        <v>8</v>
      </c>
      <c r="G86" s="128">
        <f t="shared" si="2"/>
        <v>24</v>
      </c>
      <c r="H86" s="124">
        <f t="shared" si="3"/>
        <v>29.52</v>
      </c>
      <c r="I86" s="130"/>
      <c r="J86" s="130"/>
      <c r="K86" s="130"/>
      <c r="L86" s="130"/>
      <c r="M86" s="130"/>
    </row>
    <row r="87" spans="1:13" ht="42" customHeight="1">
      <c r="A87" s="123">
        <v>82</v>
      </c>
      <c r="B87" s="123" t="s">
        <v>99</v>
      </c>
      <c r="C87" s="123" t="s">
        <v>100</v>
      </c>
      <c r="D87" s="123" t="s">
        <v>10</v>
      </c>
      <c r="E87" s="123">
        <v>13</v>
      </c>
      <c r="F87" s="123">
        <v>15.9</v>
      </c>
      <c r="G87" s="128">
        <f t="shared" si="2"/>
        <v>206.70000000000002</v>
      </c>
      <c r="H87" s="124">
        <f t="shared" si="3"/>
        <v>254.24100000000001</v>
      </c>
      <c r="I87" s="130"/>
      <c r="J87" s="130"/>
      <c r="K87" s="130"/>
      <c r="L87" s="130"/>
      <c r="M87" s="130"/>
    </row>
    <row r="88" spans="1:13" ht="12.75">
      <c r="A88" s="123">
        <v>83</v>
      </c>
      <c r="B88" s="123" t="s">
        <v>101</v>
      </c>
      <c r="C88" s="123" t="s">
        <v>102</v>
      </c>
      <c r="D88" s="123" t="s">
        <v>103</v>
      </c>
      <c r="E88" s="123">
        <v>230</v>
      </c>
      <c r="F88" s="123">
        <v>0.52</v>
      </c>
      <c r="G88" s="128">
        <f t="shared" si="2"/>
        <v>119.60000000000001</v>
      </c>
      <c r="H88" s="124">
        <f t="shared" si="3"/>
        <v>147.108</v>
      </c>
      <c r="I88" s="130"/>
      <c r="J88" s="130"/>
      <c r="K88" s="130"/>
      <c r="L88" s="130"/>
      <c r="M88" s="130"/>
    </row>
    <row r="89" spans="1:13" ht="12.75">
      <c r="A89" s="123">
        <v>84</v>
      </c>
      <c r="B89" s="123" t="s">
        <v>101</v>
      </c>
      <c r="C89" s="123" t="s">
        <v>104</v>
      </c>
      <c r="D89" s="123" t="s">
        <v>103</v>
      </c>
      <c r="E89" s="123">
        <v>159</v>
      </c>
      <c r="F89" s="123">
        <v>0.3</v>
      </c>
      <c r="G89" s="128">
        <f t="shared" si="2"/>
        <v>47.699999999999996</v>
      </c>
      <c r="H89" s="124">
        <f t="shared" si="3"/>
        <v>58.670999999999992</v>
      </c>
      <c r="I89" s="130"/>
      <c r="J89" s="130"/>
      <c r="K89" s="130"/>
      <c r="L89" s="130"/>
      <c r="M89" s="130"/>
    </row>
    <row r="90" spans="1:13" ht="25.5">
      <c r="A90" s="123">
        <v>85</v>
      </c>
      <c r="B90" s="123" t="s">
        <v>105</v>
      </c>
      <c r="C90" s="123" t="s">
        <v>902</v>
      </c>
      <c r="D90" s="123" t="s">
        <v>10</v>
      </c>
      <c r="E90" s="123">
        <v>33</v>
      </c>
      <c r="F90" s="123">
        <v>32</v>
      </c>
      <c r="G90" s="128">
        <f t="shared" si="2"/>
        <v>1056</v>
      </c>
      <c r="H90" s="124">
        <f t="shared" si="3"/>
        <v>1298.8799999999999</v>
      </c>
      <c r="I90" s="130"/>
      <c r="J90" s="130"/>
      <c r="K90" s="130"/>
      <c r="L90" s="130"/>
      <c r="M90" s="130"/>
    </row>
    <row r="91" spans="1:13" ht="38.25">
      <c r="A91" s="123">
        <v>86</v>
      </c>
      <c r="B91" s="123" t="s">
        <v>106</v>
      </c>
      <c r="C91" s="123" t="s">
        <v>924</v>
      </c>
      <c r="D91" s="123" t="s">
        <v>6</v>
      </c>
      <c r="E91" s="123">
        <v>8</v>
      </c>
      <c r="F91" s="123">
        <v>15.9</v>
      </c>
      <c r="G91" s="128">
        <f t="shared" si="2"/>
        <v>127.2</v>
      </c>
      <c r="H91" s="124">
        <f t="shared" si="3"/>
        <v>156.45599999999999</v>
      </c>
      <c r="I91" s="130"/>
      <c r="J91" s="130"/>
      <c r="K91" s="130"/>
      <c r="L91" s="130"/>
      <c r="M91" s="130"/>
    </row>
    <row r="92" spans="1:13" ht="51">
      <c r="A92" s="123">
        <v>87</v>
      </c>
      <c r="B92" s="123" t="s">
        <v>108</v>
      </c>
      <c r="C92" s="123" t="s">
        <v>944</v>
      </c>
      <c r="D92" s="123" t="s">
        <v>6</v>
      </c>
      <c r="E92" s="123">
        <v>18</v>
      </c>
      <c r="F92" s="123">
        <v>4.5</v>
      </c>
      <c r="G92" s="128">
        <f t="shared" si="2"/>
        <v>81</v>
      </c>
      <c r="H92" s="124">
        <f t="shared" si="3"/>
        <v>99.63</v>
      </c>
      <c r="I92" s="130"/>
      <c r="J92" s="130"/>
      <c r="K92" s="130"/>
      <c r="L92" s="130"/>
      <c r="M92" s="130"/>
    </row>
    <row r="93" spans="1:13" ht="51">
      <c r="A93" s="123">
        <v>88</v>
      </c>
      <c r="B93" s="123" t="s">
        <v>108</v>
      </c>
      <c r="C93" s="123" t="s">
        <v>110</v>
      </c>
      <c r="D93" s="123" t="s">
        <v>111</v>
      </c>
      <c r="E93" s="123">
        <v>13</v>
      </c>
      <c r="F93" s="123">
        <v>17.62</v>
      </c>
      <c r="G93" s="128">
        <f t="shared" si="2"/>
        <v>229.06</v>
      </c>
      <c r="H93" s="124">
        <f t="shared" si="3"/>
        <v>281.74380000000002</v>
      </c>
      <c r="I93" s="130"/>
      <c r="J93" s="130"/>
      <c r="K93" s="130"/>
      <c r="L93" s="130"/>
      <c r="M93" s="130"/>
    </row>
    <row r="94" spans="1:13" ht="76.5">
      <c r="A94" s="123">
        <v>89</v>
      </c>
      <c r="B94" s="123" t="s">
        <v>112</v>
      </c>
      <c r="C94" s="131" t="s">
        <v>925</v>
      </c>
      <c r="D94" s="123" t="s">
        <v>10</v>
      </c>
      <c r="E94" s="123">
        <v>31</v>
      </c>
      <c r="F94" s="123">
        <v>14.9</v>
      </c>
      <c r="G94" s="128">
        <f t="shared" si="2"/>
        <v>461.90000000000003</v>
      </c>
      <c r="H94" s="124">
        <f t="shared" si="3"/>
        <v>568.13700000000006</v>
      </c>
      <c r="I94" s="130"/>
      <c r="J94" s="130"/>
      <c r="K94" s="130"/>
      <c r="L94" s="130"/>
      <c r="M94" s="130"/>
    </row>
    <row r="95" spans="1:13" ht="102">
      <c r="A95" s="123">
        <v>90</v>
      </c>
      <c r="B95" s="123" t="s">
        <v>823</v>
      </c>
      <c r="C95" s="131" t="s">
        <v>926</v>
      </c>
      <c r="D95" s="123" t="s">
        <v>10</v>
      </c>
      <c r="E95" s="123">
        <v>185</v>
      </c>
      <c r="F95" s="123">
        <v>1.52</v>
      </c>
      <c r="G95" s="128">
        <f t="shared" si="2"/>
        <v>281.2</v>
      </c>
      <c r="H95" s="124">
        <f t="shared" si="3"/>
        <v>345.87599999999998</v>
      </c>
      <c r="I95" s="130"/>
      <c r="J95" s="130"/>
      <c r="K95" s="130"/>
      <c r="L95" s="130"/>
      <c r="M95" s="130"/>
    </row>
    <row r="96" spans="1:13" ht="25.5">
      <c r="A96" s="123">
        <v>91</v>
      </c>
      <c r="B96" s="123" t="s">
        <v>112</v>
      </c>
      <c r="C96" s="123" t="s">
        <v>115</v>
      </c>
      <c r="D96" s="123" t="s">
        <v>10</v>
      </c>
      <c r="E96" s="123">
        <v>25</v>
      </c>
      <c r="F96" s="123">
        <v>6.5</v>
      </c>
      <c r="G96" s="128">
        <f t="shared" si="2"/>
        <v>162.5</v>
      </c>
      <c r="H96" s="124">
        <f t="shared" si="3"/>
        <v>199.875</v>
      </c>
      <c r="I96" s="130"/>
      <c r="J96" s="130"/>
      <c r="K96" s="130"/>
      <c r="L96" s="130"/>
      <c r="M96" s="130"/>
    </row>
    <row r="97" spans="1:13" ht="63.75">
      <c r="A97" s="123">
        <v>92</v>
      </c>
      <c r="B97" s="123" t="s">
        <v>825</v>
      </c>
      <c r="C97" s="123" t="s">
        <v>826</v>
      </c>
      <c r="D97" s="123" t="s">
        <v>10</v>
      </c>
      <c r="E97" s="123">
        <v>485</v>
      </c>
      <c r="F97" s="123">
        <v>1.35</v>
      </c>
      <c r="G97" s="128">
        <f t="shared" si="2"/>
        <v>654.75</v>
      </c>
      <c r="H97" s="124">
        <f t="shared" si="3"/>
        <v>805.34249999999997</v>
      </c>
      <c r="I97" s="130"/>
      <c r="J97" s="130"/>
      <c r="K97" s="130"/>
      <c r="L97" s="130"/>
      <c r="M97" s="130"/>
    </row>
    <row r="98" spans="1:13" ht="51">
      <c r="A98" s="123">
        <v>93</v>
      </c>
      <c r="B98" s="123" t="s">
        <v>827</v>
      </c>
      <c r="C98" s="123" t="s">
        <v>828</v>
      </c>
      <c r="D98" s="123" t="s">
        <v>10</v>
      </c>
      <c r="E98" s="123">
        <v>365</v>
      </c>
      <c r="F98" s="123">
        <v>4.26</v>
      </c>
      <c r="G98" s="128">
        <f t="shared" si="2"/>
        <v>1554.8999999999999</v>
      </c>
      <c r="H98" s="124">
        <f t="shared" si="3"/>
        <v>1912.5269999999998</v>
      </c>
      <c r="I98" s="130"/>
      <c r="J98" s="130"/>
      <c r="K98" s="130"/>
      <c r="L98" s="130"/>
      <c r="M98" s="130"/>
    </row>
    <row r="99" spans="1:13" ht="42" customHeight="1">
      <c r="A99" s="123">
        <v>94</v>
      </c>
      <c r="B99" s="123" t="s">
        <v>827</v>
      </c>
      <c r="C99" s="123" t="s">
        <v>829</v>
      </c>
      <c r="D99" s="123" t="s">
        <v>10</v>
      </c>
      <c r="E99" s="123">
        <v>60</v>
      </c>
      <c r="F99" s="123">
        <v>0.45</v>
      </c>
      <c r="G99" s="128">
        <f t="shared" si="2"/>
        <v>27</v>
      </c>
      <c r="H99" s="124">
        <f t="shared" si="3"/>
        <v>33.21</v>
      </c>
      <c r="I99" s="130"/>
      <c r="J99" s="130"/>
      <c r="K99" s="130"/>
      <c r="L99" s="130"/>
      <c r="M99" s="130"/>
    </row>
    <row r="100" spans="1:13" ht="42" customHeight="1">
      <c r="A100" s="123">
        <v>95</v>
      </c>
      <c r="B100" s="123" t="s">
        <v>117</v>
      </c>
      <c r="C100" s="123" t="s">
        <v>830</v>
      </c>
      <c r="D100" s="123" t="s">
        <v>10</v>
      </c>
      <c r="E100" s="123">
        <v>15</v>
      </c>
      <c r="F100" s="123">
        <v>1.69</v>
      </c>
      <c r="G100" s="128">
        <f t="shared" si="2"/>
        <v>25.349999999999998</v>
      </c>
      <c r="H100" s="124">
        <f t="shared" si="3"/>
        <v>31.180499999999999</v>
      </c>
      <c r="I100" s="130"/>
      <c r="J100" s="130"/>
      <c r="K100" s="130"/>
      <c r="L100" s="130"/>
      <c r="M100" s="130"/>
    </row>
    <row r="101" spans="1:13" ht="25.5">
      <c r="A101" s="123">
        <v>96</v>
      </c>
      <c r="B101" s="123" t="s">
        <v>120</v>
      </c>
      <c r="C101" s="123" t="s">
        <v>121</v>
      </c>
      <c r="D101" s="123" t="s">
        <v>6</v>
      </c>
      <c r="E101" s="123">
        <v>44</v>
      </c>
      <c r="F101" s="123">
        <v>1.37</v>
      </c>
      <c r="G101" s="128">
        <f t="shared" si="2"/>
        <v>60.28</v>
      </c>
      <c r="H101" s="124">
        <f t="shared" si="3"/>
        <v>74.144400000000005</v>
      </c>
      <c r="I101" s="130"/>
      <c r="J101" s="130"/>
      <c r="K101" s="130"/>
      <c r="L101" s="130"/>
      <c r="M101" s="130"/>
    </row>
    <row r="102" spans="1:13" ht="25.5">
      <c r="A102" s="123">
        <v>97</v>
      </c>
      <c r="B102" s="123" t="s">
        <v>120</v>
      </c>
      <c r="C102" s="123" t="s">
        <v>122</v>
      </c>
      <c r="D102" s="123" t="s">
        <v>6</v>
      </c>
      <c r="E102" s="123">
        <v>37</v>
      </c>
      <c r="F102" s="123">
        <v>2.44</v>
      </c>
      <c r="G102" s="128">
        <f t="shared" si="2"/>
        <v>90.28</v>
      </c>
      <c r="H102" s="124">
        <f t="shared" si="3"/>
        <v>111.0444</v>
      </c>
      <c r="I102" s="130"/>
      <c r="J102" s="130"/>
      <c r="K102" s="130"/>
      <c r="L102" s="130"/>
      <c r="M102" s="130"/>
    </row>
    <row r="103" spans="1:13" ht="12.75">
      <c r="A103" s="123">
        <v>98</v>
      </c>
      <c r="B103" s="123" t="s">
        <v>123</v>
      </c>
      <c r="C103" s="123" t="s">
        <v>124</v>
      </c>
      <c r="D103" s="123" t="s">
        <v>6</v>
      </c>
      <c r="E103" s="123">
        <v>7</v>
      </c>
      <c r="F103" s="123">
        <v>4.26</v>
      </c>
      <c r="G103" s="128">
        <f t="shared" si="2"/>
        <v>29.82</v>
      </c>
      <c r="H103" s="124">
        <f t="shared" si="3"/>
        <v>36.678600000000003</v>
      </c>
      <c r="I103" s="130"/>
      <c r="J103" s="130"/>
      <c r="K103" s="130"/>
      <c r="L103" s="130"/>
      <c r="M103" s="130"/>
    </row>
    <row r="104" spans="1:13" ht="42" customHeight="1">
      <c r="A104" s="123">
        <v>99</v>
      </c>
      <c r="B104" s="123" t="s">
        <v>125</v>
      </c>
      <c r="C104" s="123" t="s">
        <v>126</v>
      </c>
      <c r="D104" s="123" t="s">
        <v>6</v>
      </c>
      <c r="E104" s="123">
        <v>9</v>
      </c>
      <c r="F104" s="123">
        <v>4.1500000000000004</v>
      </c>
      <c r="G104" s="128">
        <f t="shared" si="2"/>
        <v>37.35</v>
      </c>
      <c r="H104" s="124">
        <f t="shared" si="3"/>
        <v>45.9405</v>
      </c>
      <c r="I104" s="130"/>
      <c r="J104" s="130"/>
      <c r="K104" s="130"/>
      <c r="L104" s="130"/>
      <c r="M104" s="130"/>
    </row>
    <row r="105" spans="1:13" ht="89.25">
      <c r="A105" s="123">
        <v>100</v>
      </c>
      <c r="B105" s="123" t="s">
        <v>127</v>
      </c>
      <c r="C105" s="131" t="s">
        <v>128</v>
      </c>
      <c r="D105" s="123" t="s">
        <v>10</v>
      </c>
      <c r="E105" s="123">
        <v>510</v>
      </c>
      <c r="F105" s="123">
        <v>0.52</v>
      </c>
      <c r="G105" s="128">
        <f t="shared" si="2"/>
        <v>265.2</v>
      </c>
      <c r="H105" s="124">
        <f t="shared" si="3"/>
        <v>326.19599999999997</v>
      </c>
      <c r="I105" s="130"/>
      <c r="J105" s="130"/>
      <c r="K105" s="130"/>
      <c r="L105" s="130"/>
      <c r="M105" s="130"/>
    </row>
    <row r="106" spans="1:13" ht="102">
      <c r="A106" s="123">
        <v>101</v>
      </c>
      <c r="B106" s="123" t="s">
        <v>129</v>
      </c>
      <c r="C106" s="131" t="s">
        <v>130</v>
      </c>
      <c r="D106" s="123" t="s">
        <v>10</v>
      </c>
      <c r="E106" s="123">
        <v>510</v>
      </c>
      <c r="F106" s="123">
        <v>0.33</v>
      </c>
      <c r="G106" s="128">
        <f t="shared" si="2"/>
        <v>168.3</v>
      </c>
      <c r="H106" s="124">
        <f t="shared" si="3"/>
        <v>207.00900000000001</v>
      </c>
      <c r="I106" s="130"/>
      <c r="J106" s="130"/>
      <c r="K106" s="130"/>
      <c r="L106" s="130"/>
      <c r="M106" s="130"/>
    </row>
    <row r="107" spans="1:13" ht="25.5">
      <c r="A107" s="123">
        <v>102</v>
      </c>
      <c r="B107" s="123" t="s">
        <v>131</v>
      </c>
      <c r="C107" s="123" t="s">
        <v>132</v>
      </c>
      <c r="D107" s="123" t="s">
        <v>6</v>
      </c>
      <c r="E107" s="123">
        <v>12</v>
      </c>
      <c r="F107" s="123">
        <v>35.799999999999997</v>
      </c>
      <c r="G107" s="128">
        <f t="shared" si="2"/>
        <v>429.59999999999997</v>
      </c>
      <c r="H107" s="124">
        <f t="shared" si="3"/>
        <v>528.4079999999999</v>
      </c>
      <c r="I107" s="130"/>
      <c r="J107" s="130"/>
      <c r="K107" s="130"/>
      <c r="L107" s="130"/>
      <c r="M107" s="130"/>
    </row>
    <row r="108" spans="1:13" ht="25.5">
      <c r="A108" s="123">
        <v>103</v>
      </c>
      <c r="B108" s="123" t="s">
        <v>133</v>
      </c>
      <c r="C108" s="123" t="s">
        <v>134</v>
      </c>
      <c r="D108" s="123" t="s">
        <v>6</v>
      </c>
      <c r="E108" s="123">
        <v>12</v>
      </c>
      <c r="F108" s="123">
        <v>35.65</v>
      </c>
      <c r="G108" s="128">
        <f t="shared" si="2"/>
        <v>427.79999999999995</v>
      </c>
      <c r="H108" s="124">
        <f t="shared" si="3"/>
        <v>526.19399999999996</v>
      </c>
      <c r="I108" s="130"/>
      <c r="J108" s="130"/>
      <c r="K108" s="130"/>
      <c r="L108" s="130"/>
      <c r="M108" s="130"/>
    </row>
    <row r="109" spans="1:13" ht="12.75">
      <c r="A109" s="123">
        <v>104</v>
      </c>
      <c r="B109" s="123" t="s">
        <v>135</v>
      </c>
      <c r="C109" s="123" t="s">
        <v>136</v>
      </c>
      <c r="D109" s="123" t="s">
        <v>6</v>
      </c>
      <c r="E109" s="123">
        <v>51</v>
      </c>
      <c r="F109" s="123">
        <v>1.22</v>
      </c>
      <c r="G109" s="128">
        <f t="shared" si="2"/>
        <v>62.22</v>
      </c>
      <c r="H109" s="124">
        <f t="shared" si="3"/>
        <v>76.530599999999993</v>
      </c>
      <c r="I109" s="130"/>
      <c r="J109" s="130"/>
      <c r="K109" s="130"/>
      <c r="L109" s="130"/>
      <c r="M109" s="130"/>
    </row>
    <row r="110" spans="1:13" ht="12.75">
      <c r="A110" s="123">
        <v>105</v>
      </c>
      <c r="B110" s="123" t="s">
        <v>137</v>
      </c>
      <c r="C110" s="123" t="s">
        <v>138</v>
      </c>
      <c r="D110" s="123" t="s">
        <v>10</v>
      </c>
      <c r="E110" s="123">
        <v>10</v>
      </c>
      <c r="F110" s="123">
        <v>0.25</v>
      </c>
      <c r="G110" s="128">
        <f t="shared" si="2"/>
        <v>2.5</v>
      </c>
      <c r="H110" s="124">
        <f t="shared" si="3"/>
        <v>3.0750000000000002</v>
      </c>
      <c r="I110" s="130"/>
      <c r="J110" s="130"/>
      <c r="K110" s="130"/>
      <c r="L110" s="130"/>
      <c r="M110" s="130"/>
    </row>
    <row r="111" spans="1:13" ht="12.75">
      <c r="A111" s="123">
        <v>106</v>
      </c>
      <c r="B111" s="123" t="s">
        <v>137</v>
      </c>
      <c r="C111" s="123" t="s">
        <v>139</v>
      </c>
      <c r="D111" s="123" t="s">
        <v>10</v>
      </c>
      <c r="E111" s="123">
        <v>10</v>
      </c>
      <c r="F111" s="123">
        <v>0.28000000000000003</v>
      </c>
      <c r="G111" s="128">
        <f t="shared" si="2"/>
        <v>2.8000000000000003</v>
      </c>
      <c r="H111" s="124">
        <f t="shared" si="3"/>
        <v>3.4440000000000004</v>
      </c>
      <c r="I111" s="130"/>
      <c r="J111" s="130"/>
      <c r="K111" s="130"/>
      <c r="L111" s="130"/>
      <c r="M111" s="130"/>
    </row>
    <row r="112" spans="1:13" ht="42" customHeight="1">
      <c r="A112" s="123">
        <v>107</v>
      </c>
      <c r="B112" s="123" t="s">
        <v>140</v>
      </c>
      <c r="C112" s="123" t="s">
        <v>141</v>
      </c>
      <c r="D112" s="123" t="s">
        <v>6</v>
      </c>
      <c r="E112" s="123">
        <v>6</v>
      </c>
      <c r="F112" s="123">
        <v>30.5</v>
      </c>
      <c r="G112" s="128">
        <f t="shared" si="2"/>
        <v>183</v>
      </c>
      <c r="H112" s="124">
        <f t="shared" si="3"/>
        <v>225.09</v>
      </c>
      <c r="I112" s="130"/>
      <c r="J112" s="130"/>
      <c r="K112" s="130"/>
      <c r="L112" s="130"/>
      <c r="M112" s="130"/>
    </row>
    <row r="113" spans="1:13" ht="25.5">
      <c r="A113" s="123">
        <v>108</v>
      </c>
      <c r="B113" s="123" t="s">
        <v>142</v>
      </c>
      <c r="C113" s="123" t="s">
        <v>143</v>
      </c>
      <c r="D113" s="123" t="s">
        <v>6</v>
      </c>
      <c r="E113" s="123">
        <v>4</v>
      </c>
      <c r="F113" s="123">
        <v>29.9</v>
      </c>
      <c r="G113" s="128">
        <f t="shared" si="2"/>
        <v>119.6</v>
      </c>
      <c r="H113" s="124">
        <f t="shared" si="3"/>
        <v>147.108</v>
      </c>
      <c r="I113" s="130"/>
      <c r="J113" s="130"/>
      <c r="K113" s="130"/>
      <c r="L113" s="130"/>
      <c r="M113" s="130"/>
    </row>
    <row r="114" spans="1:13" ht="25.5">
      <c r="A114" s="123">
        <v>109</v>
      </c>
      <c r="B114" s="123" t="s">
        <v>144</v>
      </c>
      <c r="C114" s="123" t="s">
        <v>145</v>
      </c>
      <c r="D114" s="123" t="s">
        <v>6</v>
      </c>
      <c r="E114" s="123">
        <v>3</v>
      </c>
      <c r="F114" s="123">
        <v>24.15</v>
      </c>
      <c r="G114" s="128">
        <f t="shared" si="2"/>
        <v>72.449999999999989</v>
      </c>
      <c r="H114" s="124">
        <f t="shared" si="3"/>
        <v>89.113499999999988</v>
      </c>
      <c r="I114" s="130"/>
      <c r="J114" s="130"/>
      <c r="K114" s="130"/>
      <c r="L114" s="130"/>
      <c r="M114" s="130"/>
    </row>
    <row r="115" spans="1:13" ht="25.5">
      <c r="A115" s="123">
        <v>110</v>
      </c>
      <c r="B115" s="123" t="s">
        <v>146</v>
      </c>
      <c r="C115" s="123" t="s">
        <v>147</v>
      </c>
      <c r="D115" s="123" t="s">
        <v>6</v>
      </c>
      <c r="E115" s="123">
        <v>2</v>
      </c>
      <c r="F115" s="123">
        <v>51.9</v>
      </c>
      <c r="G115" s="128">
        <f t="shared" si="2"/>
        <v>103.8</v>
      </c>
      <c r="H115" s="124">
        <f t="shared" si="3"/>
        <v>127.67399999999999</v>
      </c>
      <c r="I115" s="130"/>
      <c r="J115" s="130"/>
      <c r="K115" s="130"/>
      <c r="L115" s="130"/>
      <c r="M115" s="130"/>
    </row>
    <row r="116" spans="1:13" ht="42" customHeight="1">
      <c r="A116" s="123">
        <v>111</v>
      </c>
      <c r="B116" s="123" t="s">
        <v>148</v>
      </c>
      <c r="C116" s="123" t="s">
        <v>149</v>
      </c>
      <c r="D116" s="123" t="s">
        <v>10</v>
      </c>
      <c r="E116" s="123">
        <v>47</v>
      </c>
      <c r="F116" s="123">
        <v>1</v>
      </c>
      <c r="G116" s="128">
        <f t="shared" si="2"/>
        <v>47</v>
      </c>
      <c r="H116" s="124">
        <f t="shared" si="3"/>
        <v>57.81</v>
      </c>
      <c r="I116" s="130"/>
      <c r="J116" s="130"/>
      <c r="K116" s="130"/>
      <c r="L116" s="130"/>
      <c r="M116" s="130"/>
    </row>
    <row r="117" spans="1:13" ht="42" customHeight="1">
      <c r="A117" s="123">
        <v>112</v>
      </c>
      <c r="B117" s="123" t="s">
        <v>150</v>
      </c>
      <c r="C117" s="123" t="s">
        <v>151</v>
      </c>
      <c r="D117" s="123" t="s">
        <v>10</v>
      </c>
      <c r="E117" s="123">
        <v>28</v>
      </c>
      <c r="F117" s="123">
        <v>1.05</v>
      </c>
      <c r="G117" s="128">
        <f t="shared" si="2"/>
        <v>29.400000000000002</v>
      </c>
      <c r="H117" s="124">
        <f t="shared" si="3"/>
        <v>36.161999999999999</v>
      </c>
      <c r="I117" s="130"/>
      <c r="J117" s="130"/>
      <c r="K117" s="130"/>
      <c r="L117" s="130"/>
      <c r="M117" s="130"/>
    </row>
    <row r="118" spans="1:13" ht="102">
      <c r="A118" s="123">
        <v>113</v>
      </c>
      <c r="B118" s="123" t="s">
        <v>152</v>
      </c>
      <c r="C118" s="131" t="s">
        <v>153</v>
      </c>
      <c r="D118" s="123" t="s">
        <v>10</v>
      </c>
      <c r="E118" s="123">
        <v>35</v>
      </c>
      <c r="F118" s="123">
        <v>2.0499999999999998</v>
      </c>
      <c r="G118" s="128">
        <f t="shared" si="2"/>
        <v>71.75</v>
      </c>
      <c r="H118" s="124">
        <f t="shared" si="3"/>
        <v>88.252499999999998</v>
      </c>
      <c r="I118" s="130"/>
      <c r="J118" s="130"/>
      <c r="K118" s="130"/>
      <c r="L118" s="130"/>
      <c r="M118" s="130"/>
    </row>
    <row r="119" spans="1:13" ht="12.75">
      <c r="A119" s="123">
        <v>114</v>
      </c>
      <c r="B119" s="123" t="s">
        <v>154</v>
      </c>
      <c r="C119" s="123" t="s">
        <v>155</v>
      </c>
      <c r="D119" s="123" t="s">
        <v>156</v>
      </c>
      <c r="E119" s="123">
        <v>119</v>
      </c>
      <c r="F119" s="123">
        <v>1.95</v>
      </c>
      <c r="G119" s="128">
        <f t="shared" si="2"/>
        <v>232.04999999999998</v>
      </c>
      <c r="H119" s="124">
        <f t="shared" si="3"/>
        <v>285.42149999999998</v>
      </c>
      <c r="I119" s="130"/>
      <c r="J119" s="130"/>
      <c r="K119" s="130"/>
      <c r="L119" s="130"/>
      <c r="M119" s="130"/>
    </row>
    <row r="120" spans="1:13" ht="12.75">
      <c r="A120" s="123">
        <v>115</v>
      </c>
      <c r="B120" s="123" t="s">
        <v>157</v>
      </c>
      <c r="C120" s="123" t="s">
        <v>158</v>
      </c>
      <c r="D120" s="123" t="s">
        <v>156</v>
      </c>
      <c r="E120" s="123">
        <v>84</v>
      </c>
      <c r="F120" s="123">
        <v>1.76</v>
      </c>
      <c r="G120" s="128">
        <f t="shared" si="2"/>
        <v>147.84</v>
      </c>
      <c r="H120" s="124">
        <f t="shared" si="3"/>
        <v>181.8432</v>
      </c>
      <c r="I120" s="130"/>
      <c r="J120" s="130"/>
      <c r="K120" s="130"/>
      <c r="L120" s="130"/>
      <c r="M120" s="130"/>
    </row>
    <row r="121" spans="1:13" ht="38.25">
      <c r="A121" s="123">
        <v>116</v>
      </c>
      <c r="B121" s="123" t="s">
        <v>159</v>
      </c>
      <c r="C121" s="123" t="s">
        <v>877</v>
      </c>
      <c r="D121" s="123" t="s">
        <v>6</v>
      </c>
      <c r="E121" s="123">
        <v>164</v>
      </c>
      <c r="F121" s="123">
        <v>3.79</v>
      </c>
      <c r="G121" s="128">
        <f t="shared" si="2"/>
        <v>621.56000000000006</v>
      </c>
      <c r="H121" s="124">
        <f t="shared" si="3"/>
        <v>764.51880000000006</v>
      </c>
      <c r="I121" s="130"/>
      <c r="J121" s="130"/>
      <c r="K121" s="130"/>
      <c r="L121" s="130"/>
      <c r="M121" s="130"/>
    </row>
    <row r="122" spans="1:13" ht="42" customHeight="1">
      <c r="A122" s="123">
        <v>117</v>
      </c>
      <c r="B122" s="123" t="s">
        <v>161</v>
      </c>
      <c r="C122" s="123" t="s">
        <v>876</v>
      </c>
      <c r="D122" s="123" t="s">
        <v>6</v>
      </c>
      <c r="E122" s="123">
        <v>142</v>
      </c>
      <c r="F122" s="123">
        <v>5.99</v>
      </c>
      <c r="G122" s="128">
        <f t="shared" si="2"/>
        <v>850.58</v>
      </c>
      <c r="H122" s="124">
        <f t="shared" si="3"/>
        <v>1046.2134000000001</v>
      </c>
      <c r="I122" s="130"/>
      <c r="J122" s="130"/>
      <c r="K122" s="130"/>
      <c r="L122" s="130"/>
      <c r="M122" s="130"/>
    </row>
    <row r="123" spans="1:13" ht="42" customHeight="1">
      <c r="A123" s="123">
        <v>118</v>
      </c>
      <c r="B123" s="123" t="s">
        <v>163</v>
      </c>
      <c r="C123" s="123" t="s">
        <v>164</v>
      </c>
      <c r="D123" s="123" t="s">
        <v>6</v>
      </c>
      <c r="E123" s="123">
        <v>15</v>
      </c>
      <c r="F123" s="123">
        <v>2.5499999999999998</v>
      </c>
      <c r="G123" s="128">
        <f t="shared" si="2"/>
        <v>38.25</v>
      </c>
      <c r="H123" s="124">
        <f t="shared" si="3"/>
        <v>47.047499999999999</v>
      </c>
      <c r="I123" s="130"/>
      <c r="J123" s="130"/>
      <c r="K123" s="130"/>
      <c r="L123" s="130"/>
      <c r="M123" s="130"/>
    </row>
    <row r="124" spans="1:13" ht="12.75">
      <c r="A124" s="123">
        <v>119</v>
      </c>
      <c r="B124" s="123" t="s">
        <v>165</v>
      </c>
      <c r="C124" s="123" t="s">
        <v>166</v>
      </c>
      <c r="D124" s="123" t="s">
        <v>6</v>
      </c>
      <c r="E124" s="123">
        <v>42</v>
      </c>
      <c r="F124" s="123">
        <v>3.35</v>
      </c>
      <c r="G124" s="128">
        <f t="shared" si="2"/>
        <v>140.70000000000002</v>
      </c>
      <c r="H124" s="124">
        <f t="shared" si="3"/>
        <v>173.06100000000001</v>
      </c>
      <c r="I124" s="130"/>
      <c r="J124" s="130"/>
      <c r="K124" s="130"/>
      <c r="L124" s="130"/>
      <c r="M124" s="130"/>
    </row>
    <row r="125" spans="1:13" ht="12.75">
      <c r="A125" s="123">
        <v>120</v>
      </c>
      <c r="B125" s="123" t="s">
        <v>167</v>
      </c>
      <c r="C125" s="123" t="s">
        <v>168</v>
      </c>
      <c r="D125" s="123" t="s">
        <v>6</v>
      </c>
      <c r="E125" s="123">
        <v>35</v>
      </c>
      <c r="F125" s="123">
        <v>6.91</v>
      </c>
      <c r="G125" s="128">
        <f t="shared" si="2"/>
        <v>241.85</v>
      </c>
      <c r="H125" s="124">
        <f t="shared" si="3"/>
        <v>297.47550000000001</v>
      </c>
      <c r="I125" s="130"/>
      <c r="J125" s="130"/>
      <c r="K125" s="130"/>
      <c r="L125" s="130"/>
      <c r="M125" s="130"/>
    </row>
    <row r="126" spans="1:13" ht="51">
      <c r="A126" s="123">
        <v>121</v>
      </c>
      <c r="B126" s="123" t="s">
        <v>884</v>
      </c>
      <c r="C126" s="123" t="s">
        <v>885</v>
      </c>
      <c r="D126" s="123" t="s">
        <v>6</v>
      </c>
      <c r="E126" s="123">
        <v>278</v>
      </c>
      <c r="F126" s="123">
        <v>11.5</v>
      </c>
      <c r="G126" s="128">
        <f t="shared" si="2"/>
        <v>3197</v>
      </c>
      <c r="H126" s="124">
        <f t="shared" si="3"/>
        <v>3932.31</v>
      </c>
      <c r="I126" s="130"/>
      <c r="J126" s="130"/>
      <c r="K126" s="130"/>
      <c r="L126" s="130"/>
      <c r="M126" s="130"/>
    </row>
    <row r="127" spans="1:13" ht="38.25">
      <c r="A127" s="123">
        <v>122</v>
      </c>
      <c r="B127" s="123" t="s">
        <v>407</v>
      </c>
      <c r="C127" s="123" t="s">
        <v>886</v>
      </c>
      <c r="D127" s="123" t="s">
        <v>6</v>
      </c>
      <c r="E127" s="123">
        <v>205</v>
      </c>
      <c r="F127" s="123">
        <v>5</v>
      </c>
      <c r="G127" s="128">
        <f t="shared" si="2"/>
        <v>1025</v>
      </c>
      <c r="H127" s="124">
        <f t="shared" si="3"/>
        <v>1260.75</v>
      </c>
      <c r="I127" s="130"/>
      <c r="J127" s="130"/>
      <c r="K127" s="130"/>
      <c r="L127" s="130"/>
      <c r="M127" s="130"/>
    </row>
    <row r="128" spans="1:13" ht="89.25">
      <c r="A128" s="123">
        <v>123</v>
      </c>
      <c r="B128" s="123" t="s">
        <v>170</v>
      </c>
      <c r="C128" s="131" t="s">
        <v>892</v>
      </c>
      <c r="D128" s="123" t="s">
        <v>6</v>
      </c>
      <c r="E128" s="123">
        <v>100</v>
      </c>
      <c r="F128" s="123">
        <v>10</v>
      </c>
      <c r="G128" s="128">
        <f t="shared" si="2"/>
        <v>1000</v>
      </c>
      <c r="H128" s="124">
        <f t="shared" si="3"/>
        <v>1230</v>
      </c>
      <c r="I128" s="130"/>
      <c r="J128" s="130"/>
      <c r="K128" s="130"/>
      <c r="L128" s="130"/>
      <c r="M128" s="130"/>
    </row>
    <row r="129" spans="1:13" ht="89.25">
      <c r="A129" s="123">
        <v>124</v>
      </c>
      <c r="B129" s="123" t="s">
        <v>171</v>
      </c>
      <c r="C129" s="131" t="s">
        <v>932</v>
      </c>
      <c r="D129" s="123" t="s">
        <v>6</v>
      </c>
      <c r="E129" s="123">
        <v>61</v>
      </c>
      <c r="F129" s="123">
        <v>11.5</v>
      </c>
      <c r="G129" s="128">
        <f t="shared" si="2"/>
        <v>701.5</v>
      </c>
      <c r="H129" s="124">
        <f t="shared" si="3"/>
        <v>862.84500000000003</v>
      </c>
      <c r="I129" s="130"/>
      <c r="J129" s="121"/>
      <c r="K129" s="130"/>
      <c r="L129" s="130"/>
      <c r="M129" s="130"/>
    </row>
    <row r="130" spans="1:13" ht="51">
      <c r="A130" s="123">
        <v>125</v>
      </c>
      <c r="B130" s="123" t="s">
        <v>172</v>
      </c>
      <c r="C130" s="123" t="s">
        <v>893</v>
      </c>
      <c r="D130" s="123" t="s">
        <v>6</v>
      </c>
      <c r="E130" s="123">
        <v>281</v>
      </c>
      <c r="F130" s="123">
        <v>4</v>
      </c>
      <c r="G130" s="128">
        <f t="shared" si="2"/>
        <v>1124</v>
      </c>
      <c r="H130" s="124">
        <f t="shared" si="3"/>
        <v>1382.52</v>
      </c>
      <c r="I130" s="130"/>
      <c r="J130" s="130"/>
      <c r="K130" s="130"/>
      <c r="L130" s="130"/>
      <c r="M130" s="130"/>
    </row>
    <row r="131" spans="1:13" ht="12.75">
      <c r="A131" s="123">
        <v>126</v>
      </c>
      <c r="B131" s="123" t="s">
        <v>173</v>
      </c>
      <c r="C131" s="123" t="s">
        <v>174</v>
      </c>
      <c r="D131" s="123" t="s">
        <v>10</v>
      </c>
      <c r="E131" s="123">
        <v>9</v>
      </c>
      <c r="F131" s="123">
        <v>1.48</v>
      </c>
      <c r="G131" s="128">
        <f t="shared" si="2"/>
        <v>13.32</v>
      </c>
      <c r="H131" s="124">
        <f t="shared" si="3"/>
        <v>16.383600000000001</v>
      </c>
      <c r="I131" s="130"/>
      <c r="J131" s="130"/>
      <c r="K131" s="130"/>
      <c r="L131" s="130"/>
      <c r="M131" s="130"/>
    </row>
    <row r="132" spans="1:13" ht="12.75">
      <c r="A132" s="123">
        <v>127</v>
      </c>
      <c r="B132" s="123" t="s">
        <v>173</v>
      </c>
      <c r="C132" s="123" t="s">
        <v>175</v>
      </c>
      <c r="D132" s="123" t="s">
        <v>10</v>
      </c>
      <c r="E132" s="123">
        <v>15</v>
      </c>
      <c r="F132" s="123">
        <v>0.48</v>
      </c>
      <c r="G132" s="128">
        <f t="shared" si="2"/>
        <v>7.1999999999999993</v>
      </c>
      <c r="H132" s="124">
        <f t="shared" si="3"/>
        <v>8.8559999999999999</v>
      </c>
      <c r="I132" s="130"/>
      <c r="J132" s="130"/>
      <c r="K132" s="130"/>
      <c r="L132" s="130"/>
      <c r="M132" s="130"/>
    </row>
    <row r="133" spans="1:13" ht="12.75">
      <c r="A133" s="123">
        <v>128</v>
      </c>
      <c r="B133" s="123" t="s">
        <v>176</v>
      </c>
      <c r="C133" s="123" t="s">
        <v>931</v>
      </c>
      <c r="D133" s="123" t="s">
        <v>178</v>
      </c>
      <c r="E133" s="123">
        <v>1</v>
      </c>
      <c r="F133" s="123">
        <v>13.5</v>
      </c>
      <c r="G133" s="128">
        <f t="shared" si="2"/>
        <v>13.5</v>
      </c>
      <c r="H133" s="124">
        <f t="shared" si="3"/>
        <v>16.605</v>
      </c>
      <c r="I133" s="130"/>
      <c r="J133" s="130"/>
      <c r="K133" s="130"/>
      <c r="L133" s="130"/>
      <c r="M133" s="130"/>
    </row>
    <row r="134" spans="1:13" ht="76.5">
      <c r="A134" s="123">
        <v>129</v>
      </c>
      <c r="B134" s="123" t="s">
        <v>179</v>
      </c>
      <c r="C134" s="131" t="s">
        <v>180</v>
      </c>
      <c r="D134" s="123" t="s">
        <v>10</v>
      </c>
      <c r="E134" s="123">
        <v>414</v>
      </c>
      <c r="F134" s="123">
        <v>0.69</v>
      </c>
      <c r="G134" s="128">
        <f t="shared" ref="G134:G197" si="4">F134*E134</f>
        <v>285.65999999999997</v>
      </c>
      <c r="H134" s="124">
        <f t="shared" ref="H134:H197" si="5">G134*1.23</f>
        <v>351.36179999999996</v>
      </c>
      <c r="I134" s="130"/>
      <c r="J134" s="130"/>
      <c r="K134" s="130"/>
      <c r="L134" s="130"/>
      <c r="M134" s="130"/>
    </row>
    <row r="135" spans="1:13" ht="76.5">
      <c r="A135" s="123">
        <v>130</v>
      </c>
      <c r="B135" s="123" t="s">
        <v>179</v>
      </c>
      <c r="C135" s="131" t="s">
        <v>181</v>
      </c>
      <c r="D135" s="123" t="s">
        <v>33</v>
      </c>
      <c r="E135" s="123">
        <v>39</v>
      </c>
      <c r="F135" s="123">
        <v>3.4</v>
      </c>
      <c r="G135" s="128">
        <f t="shared" si="4"/>
        <v>132.6</v>
      </c>
      <c r="H135" s="124">
        <f t="shared" si="5"/>
        <v>163.09799999999998</v>
      </c>
      <c r="I135" s="130"/>
      <c r="J135" s="130"/>
      <c r="K135" s="130"/>
      <c r="L135" s="130"/>
      <c r="M135" s="130"/>
    </row>
    <row r="136" spans="1:13" ht="42" customHeight="1">
      <c r="A136" s="123">
        <v>131</v>
      </c>
      <c r="B136" s="123" t="s">
        <v>182</v>
      </c>
      <c r="C136" s="123" t="s">
        <v>183</v>
      </c>
      <c r="D136" s="123" t="s">
        <v>10</v>
      </c>
      <c r="E136" s="123">
        <v>22</v>
      </c>
      <c r="F136" s="123">
        <v>0.69</v>
      </c>
      <c r="G136" s="128">
        <f t="shared" si="4"/>
        <v>15.18</v>
      </c>
      <c r="H136" s="124">
        <f t="shared" si="5"/>
        <v>18.671399999999998</v>
      </c>
      <c r="I136" s="130"/>
      <c r="J136" s="130"/>
      <c r="K136" s="130"/>
      <c r="L136" s="130"/>
      <c r="M136" s="130"/>
    </row>
    <row r="137" spans="1:13" ht="63.75">
      <c r="A137" s="123">
        <v>132</v>
      </c>
      <c r="B137" s="123" t="s">
        <v>184</v>
      </c>
      <c r="C137" s="123" t="s">
        <v>412</v>
      </c>
      <c r="D137" s="123" t="s">
        <v>10</v>
      </c>
      <c r="E137" s="123">
        <v>34</v>
      </c>
      <c r="F137" s="123">
        <v>1.99</v>
      </c>
      <c r="G137" s="128">
        <f t="shared" si="4"/>
        <v>67.66</v>
      </c>
      <c r="H137" s="124">
        <f t="shared" si="5"/>
        <v>83.221799999999988</v>
      </c>
      <c r="I137" s="130"/>
      <c r="J137" s="130"/>
      <c r="K137" s="130"/>
      <c r="L137" s="130"/>
      <c r="M137" s="130"/>
    </row>
    <row r="138" spans="1:13" ht="51">
      <c r="A138" s="123">
        <v>133</v>
      </c>
      <c r="B138" s="123" t="s">
        <v>184</v>
      </c>
      <c r="C138" s="123" t="s">
        <v>185</v>
      </c>
      <c r="D138" s="123" t="s">
        <v>10</v>
      </c>
      <c r="E138" s="123">
        <v>39</v>
      </c>
      <c r="F138" s="123">
        <v>2.1</v>
      </c>
      <c r="G138" s="128">
        <f t="shared" si="4"/>
        <v>81.900000000000006</v>
      </c>
      <c r="H138" s="124">
        <f t="shared" si="5"/>
        <v>100.73700000000001</v>
      </c>
      <c r="I138" s="130"/>
      <c r="J138" s="130"/>
      <c r="K138" s="130"/>
      <c r="L138" s="130"/>
      <c r="M138" s="130"/>
    </row>
    <row r="139" spans="1:13" ht="76.5">
      <c r="A139" s="123">
        <v>134</v>
      </c>
      <c r="B139" s="123" t="s">
        <v>186</v>
      </c>
      <c r="C139" s="131" t="s">
        <v>187</v>
      </c>
      <c r="D139" s="123" t="s">
        <v>10</v>
      </c>
      <c r="E139" s="123">
        <v>26</v>
      </c>
      <c r="F139" s="123">
        <v>0.45</v>
      </c>
      <c r="G139" s="128">
        <f t="shared" si="4"/>
        <v>11.700000000000001</v>
      </c>
      <c r="H139" s="124">
        <f t="shared" si="5"/>
        <v>14.391000000000002</v>
      </c>
      <c r="I139" s="130"/>
      <c r="J139" s="130"/>
      <c r="K139" s="130"/>
      <c r="L139" s="130"/>
      <c r="M139" s="130"/>
    </row>
    <row r="140" spans="1:13" ht="42" customHeight="1">
      <c r="A140" s="123">
        <v>135</v>
      </c>
      <c r="B140" s="123" t="s">
        <v>190</v>
      </c>
      <c r="C140" s="123" t="s">
        <v>191</v>
      </c>
      <c r="D140" s="123" t="s">
        <v>192</v>
      </c>
      <c r="E140" s="123">
        <v>65</v>
      </c>
      <c r="F140" s="123">
        <v>5.0999999999999996</v>
      </c>
      <c r="G140" s="128">
        <f t="shared" si="4"/>
        <v>331.5</v>
      </c>
      <c r="H140" s="124">
        <f t="shared" si="5"/>
        <v>407.745</v>
      </c>
      <c r="I140" s="130"/>
      <c r="J140" s="130"/>
      <c r="K140" s="130"/>
      <c r="L140" s="130"/>
      <c r="M140" s="130"/>
    </row>
    <row r="141" spans="1:13" ht="42" customHeight="1">
      <c r="A141" s="123">
        <v>136</v>
      </c>
      <c r="B141" s="123" t="s">
        <v>193</v>
      </c>
      <c r="C141" s="123" t="s">
        <v>194</v>
      </c>
      <c r="D141" s="123" t="s">
        <v>10</v>
      </c>
      <c r="E141" s="123">
        <v>47</v>
      </c>
      <c r="F141" s="123">
        <v>1.35</v>
      </c>
      <c r="G141" s="128">
        <f t="shared" si="4"/>
        <v>63.45</v>
      </c>
      <c r="H141" s="124">
        <f t="shared" si="5"/>
        <v>78.043500000000009</v>
      </c>
      <c r="I141" s="130"/>
      <c r="J141" s="130"/>
      <c r="K141" s="130"/>
      <c r="L141" s="130"/>
      <c r="M141" s="130"/>
    </row>
    <row r="142" spans="1:13" ht="25.5">
      <c r="A142" s="123">
        <v>137</v>
      </c>
      <c r="B142" s="123" t="s">
        <v>195</v>
      </c>
      <c r="C142" s="123" t="s">
        <v>196</v>
      </c>
      <c r="D142" s="123" t="s">
        <v>10</v>
      </c>
      <c r="E142" s="123">
        <v>210</v>
      </c>
      <c r="F142" s="123">
        <v>0.99</v>
      </c>
      <c r="G142" s="128">
        <f t="shared" si="4"/>
        <v>207.9</v>
      </c>
      <c r="H142" s="124">
        <f t="shared" si="5"/>
        <v>255.71700000000001</v>
      </c>
      <c r="I142" s="130"/>
      <c r="J142" s="130"/>
      <c r="K142" s="130"/>
      <c r="L142" s="130"/>
      <c r="M142" s="130"/>
    </row>
    <row r="143" spans="1:13" ht="38.25">
      <c r="A143" s="123">
        <v>138</v>
      </c>
      <c r="B143" s="123" t="s">
        <v>197</v>
      </c>
      <c r="C143" s="123" t="s">
        <v>198</v>
      </c>
      <c r="D143" s="123" t="s">
        <v>10</v>
      </c>
      <c r="E143" s="123">
        <v>7</v>
      </c>
      <c r="F143" s="123">
        <v>3.1</v>
      </c>
      <c r="G143" s="128">
        <f t="shared" si="4"/>
        <v>21.7</v>
      </c>
      <c r="H143" s="124">
        <f t="shared" si="5"/>
        <v>26.690999999999999</v>
      </c>
      <c r="I143" s="130"/>
      <c r="J143" s="130"/>
      <c r="K143" s="130"/>
      <c r="L143" s="130"/>
      <c r="M143" s="130"/>
    </row>
    <row r="144" spans="1:13" ht="51">
      <c r="A144" s="123">
        <v>139</v>
      </c>
      <c r="B144" s="123" t="s">
        <v>201</v>
      </c>
      <c r="C144" s="123" t="s">
        <v>873</v>
      </c>
      <c r="D144" s="123" t="s">
        <v>10</v>
      </c>
      <c r="E144" s="123">
        <v>408</v>
      </c>
      <c r="F144" s="123">
        <v>0.25</v>
      </c>
      <c r="G144" s="128">
        <f t="shared" si="4"/>
        <v>102</v>
      </c>
      <c r="H144" s="124">
        <f t="shared" si="5"/>
        <v>125.46</v>
      </c>
      <c r="I144" s="130"/>
      <c r="J144" s="130"/>
      <c r="K144" s="130"/>
      <c r="L144" s="130"/>
      <c r="M144" s="130"/>
    </row>
    <row r="145" spans="1:13" ht="38.25">
      <c r="A145" s="123">
        <v>140</v>
      </c>
      <c r="B145" s="123" t="s">
        <v>874</v>
      </c>
      <c r="C145" s="123" t="s">
        <v>875</v>
      </c>
      <c r="D145" s="123" t="s">
        <v>10</v>
      </c>
      <c r="E145" s="123">
        <v>278</v>
      </c>
      <c r="F145" s="123">
        <v>0.4</v>
      </c>
      <c r="G145" s="128">
        <f t="shared" si="4"/>
        <v>111.2</v>
      </c>
      <c r="H145" s="124">
        <f t="shared" si="5"/>
        <v>136.77600000000001</v>
      </c>
      <c r="I145" s="130"/>
      <c r="J145" s="130"/>
      <c r="K145" s="130"/>
      <c r="L145" s="130"/>
      <c r="M145" s="130"/>
    </row>
    <row r="146" spans="1:13" ht="38.25">
      <c r="A146" s="123">
        <v>141</v>
      </c>
      <c r="B146" s="123" t="s">
        <v>202</v>
      </c>
      <c r="C146" s="123" t="s">
        <v>831</v>
      </c>
      <c r="D146" s="123" t="s">
        <v>10</v>
      </c>
      <c r="E146" s="123">
        <v>25</v>
      </c>
      <c r="F146" s="123">
        <v>0.4</v>
      </c>
      <c r="G146" s="128">
        <f t="shared" si="4"/>
        <v>10</v>
      </c>
      <c r="H146" s="124">
        <f t="shared" si="5"/>
        <v>12.3</v>
      </c>
      <c r="I146" s="130"/>
      <c r="J146" s="130"/>
      <c r="K146" s="130"/>
      <c r="L146" s="130"/>
      <c r="M146" s="130"/>
    </row>
    <row r="147" spans="1:13" ht="25.5">
      <c r="A147" s="123">
        <v>142</v>
      </c>
      <c r="B147" s="123" t="s">
        <v>203</v>
      </c>
      <c r="C147" s="123" t="s">
        <v>415</v>
      </c>
      <c r="D147" s="123" t="s">
        <v>204</v>
      </c>
      <c r="E147" s="123">
        <v>250</v>
      </c>
      <c r="F147" s="123">
        <v>0.92</v>
      </c>
      <c r="G147" s="128">
        <f t="shared" si="4"/>
        <v>230</v>
      </c>
      <c r="H147" s="124">
        <f t="shared" si="5"/>
        <v>282.89999999999998</v>
      </c>
      <c r="I147" s="130"/>
      <c r="J147" s="130"/>
      <c r="K147" s="130"/>
      <c r="L147" s="130"/>
      <c r="M147" s="130"/>
    </row>
    <row r="148" spans="1:13" ht="25.5">
      <c r="A148" s="123">
        <v>143</v>
      </c>
      <c r="B148" s="123" t="s">
        <v>416</v>
      </c>
      <c r="C148" s="123" t="s">
        <v>909</v>
      </c>
      <c r="D148" s="123" t="s">
        <v>205</v>
      </c>
      <c r="E148" s="123">
        <v>13</v>
      </c>
      <c r="F148" s="123">
        <v>5.3</v>
      </c>
      <c r="G148" s="128">
        <f t="shared" si="4"/>
        <v>68.899999999999991</v>
      </c>
      <c r="H148" s="124">
        <f t="shared" si="5"/>
        <v>84.746999999999986</v>
      </c>
      <c r="I148" s="130"/>
      <c r="J148" s="130"/>
      <c r="K148" s="130"/>
      <c r="L148" s="130"/>
      <c r="M148" s="130"/>
    </row>
    <row r="149" spans="1:13" ht="12.75">
      <c r="A149" s="123">
        <v>144</v>
      </c>
      <c r="B149" s="123" t="s">
        <v>206</v>
      </c>
      <c r="C149" s="123" t="s">
        <v>418</v>
      </c>
      <c r="D149" s="123" t="s">
        <v>6</v>
      </c>
      <c r="E149" s="123">
        <v>76</v>
      </c>
      <c r="F149" s="123">
        <v>5.9</v>
      </c>
      <c r="G149" s="128">
        <f t="shared" si="4"/>
        <v>448.40000000000003</v>
      </c>
      <c r="H149" s="124">
        <f t="shared" si="5"/>
        <v>551.53200000000004</v>
      </c>
      <c r="I149" s="130"/>
      <c r="J149" s="130"/>
      <c r="K149" s="130"/>
      <c r="L149" s="130"/>
      <c r="M149" s="130"/>
    </row>
    <row r="150" spans="1:13" ht="12.75">
      <c r="A150" s="123">
        <v>145</v>
      </c>
      <c r="B150" s="123" t="s">
        <v>207</v>
      </c>
      <c r="C150" s="123" t="s">
        <v>419</v>
      </c>
      <c r="D150" s="123" t="s">
        <v>10</v>
      </c>
      <c r="E150" s="123">
        <v>55</v>
      </c>
      <c r="F150" s="123">
        <v>0.3</v>
      </c>
      <c r="G150" s="128">
        <f t="shared" si="4"/>
        <v>16.5</v>
      </c>
      <c r="H150" s="124">
        <f t="shared" si="5"/>
        <v>20.294999999999998</v>
      </c>
      <c r="I150" s="130"/>
      <c r="J150" s="130"/>
      <c r="K150" s="130"/>
      <c r="L150" s="130"/>
      <c r="M150" s="130"/>
    </row>
    <row r="151" spans="1:13" ht="25.5">
      <c r="A151" s="123">
        <v>146</v>
      </c>
      <c r="B151" s="123" t="s">
        <v>420</v>
      </c>
      <c r="C151" s="123" t="s">
        <v>208</v>
      </c>
      <c r="D151" s="123" t="s">
        <v>6</v>
      </c>
      <c r="E151" s="123">
        <v>165</v>
      </c>
      <c r="F151" s="123">
        <v>1.5</v>
      </c>
      <c r="G151" s="128">
        <f t="shared" si="4"/>
        <v>247.5</v>
      </c>
      <c r="H151" s="124">
        <f t="shared" si="5"/>
        <v>304.42500000000001</v>
      </c>
      <c r="I151" s="130"/>
      <c r="J151" s="130"/>
      <c r="K151" s="130"/>
      <c r="L151" s="130"/>
      <c r="M151" s="130"/>
    </row>
    <row r="152" spans="1:13" ht="12.75">
      <c r="A152" s="123">
        <v>147</v>
      </c>
      <c r="B152" s="123" t="s">
        <v>420</v>
      </c>
      <c r="C152" s="123" t="s">
        <v>209</v>
      </c>
      <c r="D152" s="123" t="s">
        <v>10</v>
      </c>
      <c r="E152" s="123">
        <v>95</v>
      </c>
      <c r="F152" s="123">
        <v>1.35</v>
      </c>
      <c r="G152" s="128">
        <f t="shared" si="4"/>
        <v>128.25</v>
      </c>
      <c r="H152" s="124">
        <f t="shared" si="5"/>
        <v>157.7475</v>
      </c>
      <c r="I152" s="130"/>
      <c r="J152" s="130"/>
      <c r="K152" s="130"/>
      <c r="L152" s="130"/>
      <c r="M152" s="130"/>
    </row>
    <row r="153" spans="1:13" ht="12.75">
      <c r="A153" s="123">
        <v>148</v>
      </c>
      <c r="B153" s="123" t="s">
        <v>207</v>
      </c>
      <c r="C153" s="123" t="s">
        <v>935</v>
      </c>
      <c r="D153" s="123" t="s">
        <v>10</v>
      </c>
      <c r="E153" s="123">
        <v>82</v>
      </c>
      <c r="F153" s="123">
        <v>0.38</v>
      </c>
      <c r="G153" s="128">
        <f t="shared" si="4"/>
        <v>31.16</v>
      </c>
      <c r="H153" s="124">
        <f t="shared" si="5"/>
        <v>38.326799999999999</v>
      </c>
      <c r="I153" s="130"/>
      <c r="J153" s="130"/>
      <c r="K153" s="130"/>
      <c r="L153" s="130"/>
      <c r="M153" s="130"/>
    </row>
    <row r="154" spans="1:13" ht="12.75">
      <c r="A154" s="123">
        <v>149</v>
      </c>
      <c r="B154" s="123" t="s">
        <v>210</v>
      </c>
      <c r="C154" s="123" t="s">
        <v>211</v>
      </c>
      <c r="D154" s="123" t="s">
        <v>6</v>
      </c>
      <c r="E154" s="123">
        <v>103</v>
      </c>
      <c r="F154" s="123">
        <v>0.69</v>
      </c>
      <c r="G154" s="128">
        <f t="shared" si="4"/>
        <v>71.069999999999993</v>
      </c>
      <c r="H154" s="124">
        <f t="shared" si="5"/>
        <v>87.416099999999986</v>
      </c>
      <c r="I154" s="130"/>
      <c r="J154" s="130"/>
      <c r="K154" s="130"/>
      <c r="L154" s="130"/>
      <c r="M154" s="130"/>
    </row>
    <row r="155" spans="1:13" ht="12.75">
      <c r="A155" s="123">
        <v>150</v>
      </c>
      <c r="B155" s="123" t="s">
        <v>212</v>
      </c>
      <c r="C155" s="123" t="s">
        <v>422</v>
      </c>
      <c r="D155" s="123" t="s">
        <v>6</v>
      </c>
      <c r="E155" s="123">
        <v>12</v>
      </c>
      <c r="F155" s="123">
        <v>0.69</v>
      </c>
      <c r="G155" s="128">
        <f t="shared" si="4"/>
        <v>8.2799999999999994</v>
      </c>
      <c r="H155" s="124">
        <f t="shared" si="5"/>
        <v>10.184399999999998</v>
      </c>
      <c r="I155" s="130"/>
      <c r="J155" s="130"/>
      <c r="K155" s="130"/>
      <c r="L155" s="130"/>
      <c r="M155" s="130"/>
    </row>
    <row r="156" spans="1:13" ht="25.5">
      <c r="A156" s="123">
        <v>151</v>
      </c>
      <c r="B156" s="123" t="s">
        <v>213</v>
      </c>
      <c r="C156" s="123" t="s">
        <v>940</v>
      </c>
      <c r="D156" s="123" t="s">
        <v>10</v>
      </c>
      <c r="E156" s="123">
        <v>13</v>
      </c>
      <c r="F156" s="123">
        <v>15.3</v>
      </c>
      <c r="G156" s="128">
        <f t="shared" si="4"/>
        <v>198.9</v>
      </c>
      <c r="H156" s="124">
        <f t="shared" si="5"/>
        <v>244.64699999999999</v>
      </c>
      <c r="I156" s="130"/>
      <c r="J156" s="130"/>
      <c r="K156" s="130"/>
      <c r="L156" s="130"/>
      <c r="M156" s="130"/>
    </row>
    <row r="157" spans="1:13" ht="38.25">
      <c r="A157" s="123">
        <v>152</v>
      </c>
      <c r="B157" s="123" t="s">
        <v>215</v>
      </c>
      <c r="C157" s="123" t="s">
        <v>912</v>
      </c>
      <c r="D157" s="123" t="s">
        <v>6</v>
      </c>
      <c r="E157" s="123">
        <v>191</v>
      </c>
      <c r="F157" s="123">
        <v>5.0599999999999996</v>
      </c>
      <c r="G157" s="128">
        <f t="shared" si="4"/>
        <v>966.45999999999992</v>
      </c>
      <c r="H157" s="124">
        <f t="shared" si="5"/>
        <v>1188.7457999999999</v>
      </c>
      <c r="I157" s="130"/>
      <c r="J157" s="130"/>
      <c r="K157" s="130"/>
      <c r="L157" s="130"/>
      <c r="M157" s="130"/>
    </row>
    <row r="158" spans="1:13" ht="102">
      <c r="A158" s="123">
        <v>153</v>
      </c>
      <c r="B158" s="123" t="s">
        <v>216</v>
      </c>
      <c r="C158" s="132" t="s">
        <v>933</v>
      </c>
      <c r="D158" s="123" t="s">
        <v>111</v>
      </c>
      <c r="E158" s="123">
        <v>50</v>
      </c>
      <c r="F158" s="123">
        <v>8</v>
      </c>
      <c r="G158" s="128">
        <f t="shared" si="4"/>
        <v>400</v>
      </c>
      <c r="H158" s="124">
        <f t="shared" si="5"/>
        <v>492</v>
      </c>
      <c r="I158" s="130"/>
      <c r="J158" s="130"/>
      <c r="K158" s="130"/>
      <c r="L158" s="130"/>
      <c r="M158" s="130"/>
    </row>
    <row r="159" spans="1:13" ht="102">
      <c r="A159" s="123">
        <v>154</v>
      </c>
      <c r="B159" s="123" t="s">
        <v>215</v>
      </c>
      <c r="C159" s="133" t="s">
        <v>911</v>
      </c>
      <c r="D159" s="123" t="s">
        <v>6</v>
      </c>
      <c r="E159" s="123">
        <v>24</v>
      </c>
      <c r="F159" s="123">
        <v>5.95</v>
      </c>
      <c r="G159" s="128">
        <f t="shared" si="4"/>
        <v>142.80000000000001</v>
      </c>
      <c r="H159" s="124">
        <f t="shared" si="5"/>
        <v>175.64400000000001</v>
      </c>
      <c r="I159" s="130"/>
      <c r="J159" s="130"/>
      <c r="K159" s="130"/>
      <c r="L159" s="130"/>
      <c r="M159" s="130"/>
    </row>
    <row r="160" spans="1:13" ht="25.5">
      <c r="A160" s="123">
        <v>155</v>
      </c>
      <c r="B160" s="123" t="s">
        <v>217</v>
      </c>
      <c r="C160" s="123" t="s">
        <v>218</v>
      </c>
      <c r="D160" s="123" t="s">
        <v>10</v>
      </c>
      <c r="E160" s="123">
        <v>44</v>
      </c>
      <c r="F160" s="123">
        <v>4.8</v>
      </c>
      <c r="G160" s="128">
        <f t="shared" si="4"/>
        <v>211.2</v>
      </c>
      <c r="H160" s="124">
        <f t="shared" si="5"/>
        <v>259.77600000000001</v>
      </c>
      <c r="I160" s="130"/>
      <c r="J160" s="130"/>
      <c r="K160" s="130"/>
      <c r="L160" s="130"/>
      <c r="M160" s="130"/>
    </row>
    <row r="161" spans="1:13" ht="38.25">
      <c r="A161" s="123">
        <v>156</v>
      </c>
      <c r="B161" s="123" t="s">
        <v>219</v>
      </c>
      <c r="C161" s="123" t="s">
        <v>220</v>
      </c>
      <c r="D161" s="123" t="s">
        <v>10</v>
      </c>
      <c r="E161" s="123">
        <v>17</v>
      </c>
      <c r="F161" s="123">
        <v>5.45</v>
      </c>
      <c r="G161" s="128">
        <f t="shared" si="4"/>
        <v>92.65</v>
      </c>
      <c r="H161" s="124">
        <f t="shared" si="5"/>
        <v>113.95950000000001</v>
      </c>
      <c r="I161" s="130"/>
      <c r="J161" s="130"/>
      <c r="K161" s="130"/>
      <c r="L161" s="130"/>
      <c r="M161" s="130"/>
    </row>
    <row r="162" spans="1:13" ht="25.5">
      <c r="A162" s="123">
        <v>157</v>
      </c>
      <c r="B162" s="123" t="s">
        <v>221</v>
      </c>
      <c r="C162" s="123" t="s">
        <v>222</v>
      </c>
      <c r="D162" s="123" t="s">
        <v>10</v>
      </c>
      <c r="E162" s="123">
        <v>45</v>
      </c>
      <c r="F162" s="123">
        <v>0.49</v>
      </c>
      <c r="G162" s="128">
        <f t="shared" si="4"/>
        <v>22.05</v>
      </c>
      <c r="H162" s="124">
        <f t="shared" si="5"/>
        <v>27.121500000000001</v>
      </c>
      <c r="I162" s="130"/>
      <c r="J162" s="130"/>
      <c r="K162" s="130"/>
      <c r="L162" s="130"/>
      <c r="M162" s="130"/>
    </row>
    <row r="163" spans="1:13" ht="25.5">
      <c r="A163" s="123">
        <v>158</v>
      </c>
      <c r="B163" s="123" t="s">
        <v>223</v>
      </c>
      <c r="C163" s="123" t="s">
        <v>224</v>
      </c>
      <c r="D163" s="123" t="s">
        <v>10</v>
      </c>
      <c r="E163" s="123">
        <v>15</v>
      </c>
      <c r="F163" s="123">
        <v>10.25</v>
      </c>
      <c r="G163" s="128">
        <f t="shared" si="4"/>
        <v>153.75</v>
      </c>
      <c r="H163" s="124">
        <f t="shared" si="5"/>
        <v>189.11250000000001</v>
      </c>
      <c r="I163" s="130"/>
      <c r="J163" s="130"/>
      <c r="K163" s="130"/>
      <c r="L163" s="130"/>
      <c r="M163" s="130"/>
    </row>
    <row r="164" spans="1:13" ht="12.75">
      <c r="A164" s="123">
        <v>159</v>
      </c>
      <c r="B164" s="123" t="s">
        <v>225</v>
      </c>
      <c r="C164" s="123" t="s">
        <v>226</v>
      </c>
      <c r="D164" s="123" t="s">
        <v>192</v>
      </c>
      <c r="E164" s="123">
        <v>14</v>
      </c>
      <c r="F164" s="123">
        <v>2.65</v>
      </c>
      <c r="G164" s="128">
        <f t="shared" si="4"/>
        <v>37.1</v>
      </c>
      <c r="H164" s="124">
        <f t="shared" si="5"/>
        <v>45.633000000000003</v>
      </c>
      <c r="I164" s="130"/>
      <c r="J164" s="130"/>
      <c r="K164" s="130"/>
      <c r="L164" s="130"/>
      <c r="M164" s="130"/>
    </row>
    <row r="165" spans="1:13" ht="12.75">
      <c r="A165" s="123">
        <v>160</v>
      </c>
      <c r="B165" s="123" t="s">
        <v>225</v>
      </c>
      <c r="C165" s="123" t="s">
        <v>227</v>
      </c>
      <c r="D165" s="123" t="s">
        <v>192</v>
      </c>
      <c r="E165" s="123">
        <v>18</v>
      </c>
      <c r="F165" s="123">
        <v>1.95</v>
      </c>
      <c r="G165" s="128">
        <f t="shared" si="4"/>
        <v>35.1</v>
      </c>
      <c r="H165" s="124">
        <f t="shared" si="5"/>
        <v>43.173000000000002</v>
      </c>
      <c r="I165" s="130"/>
      <c r="J165" s="130"/>
      <c r="K165" s="130"/>
      <c r="L165" s="130"/>
      <c r="M165" s="130"/>
    </row>
    <row r="166" spans="1:13" ht="42" customHeight="1">
      <c r="A166" s="123">
        <v>161</v>
      </c>
      <c r="B166" s="123" t="s">
        <v>228</v>
      </c>
      <c r="C166" s="123" t="s">
        <v>426</v>
      </c>
      <c r="D166" s="123" t="s">
        <v>10</v>
      </c>
      <c r="E166" s="123">
        <v>7</v>
      </c>
      <c r="F166" s="123">
        <v>2.2999999999999998</v>
      </c>
      <c r="G166" s="128">
        <f t="shared" si="4"/>
        <v>16.099999999999998</v>
      </c>
      <c r="H166" s="124">
        <f t="shared" si="5"/>
        <v>19.802999999999997</v>
      </c>
      <c r="I166" s="130"/>
      <c r="J166" s="130"/>
      <c r="K166" s="130"/>
      <c r="L166" s="130"/>
      <c r="M166" s="130"/>
    </row>
    <row r="167" spans="1:13" ht="38.25">
      <c r="A167" s="123">
        <v>162</v>
      </c>
      <c r="B167" s="123" t="s">
        <v>832</v>
      </c>
      <c r="C167" s="123" t="s">
        <v>229</v>
      </c>
      <c r="D167" s="123" t="s">
        <v>6</v>
      </c>
      <c r="E167" s="123">
        <v>11</v>
      </c>
      <c r="F167" s="123">
        <v>3.45</v>
      </c>
      <c r="G167" s="128">
        <f t="shared" si="4"/>
        <v>37.950000000000003</v>
      </c>
      <c r="H167" s="124">
        <f t="shared" si="5"/>
        <v>46.6785</v>
      </c>
      <c r="I167" s="130"/>
      <c r="J167" s="130"/>
      <c r="K167" s="130"/>
      <c r="L167" s="130"/>
      <c r="M167" s="130"/>
    </row>
    <row r="168" spans="1:13" ht="25.5">
      <c r="A168" s="123">
        <v>163</v>
      </c>
      <c r="B168" s="123" t="s">
        <v>230</v>
      </c>
      <c r="C168" s="123" t="s">
        <v>231</v>
      </c>
      <c r="D168" s="123" t="s">
        <v>6</v>
      </c>
      <c r="E168" s="123">
        <v>11</v>
      </c>
      <c r="F168" s="123">
        <v>6.29</v>
      </c>
      <c r="G168" s="128">
        <f t="shared" si="4"/>
        <v>69.19</v>
      </c>
      <c r="H168" s="124">
        <f t="shared" si="5"/>
        <v>85.103699999999989</v>
      </c>
      <c r="I168" s="130"/>
      <c r="J168" s="130"/>
      <c r="K168" s="130"/>
      <c r="L168" s="130"/>
      <c r="M168" s="130"/>
    </row>
    <row r="169" spans="1:13" ht="51">
      <c r="A169" s="123">
        <v>164</v>
      </c>
      <c r="B169" s="123" t="s">
        <v>233</v>
      </c>
      <c r="C169" s="123" t="s">
        <v>883</v>
      </c>
      <c r="D169" s="123" t="s">
        <v>6</v>
      </c>
      <c r="E169" s="123">
        <v>120</v>
      </c>
      <c r="F169" s="123">
        <v>5.29</v>
      </c>
      <c r="G169" s="128">
        <f t="shared" si="4"/>
        <v>634.79999999999995</v>
      </c>
      <c r="H169" s="124">
        <f t="shared" si="5"/>
        <v>780.80399999999997</v>
      </c>
      <c r="I169" s="130"/>
      <c r="J169" s="130"/>
      <c r="K169" s="130"/>
      <c r="L169" s="130"/>
      <c r="M169" s="130"/>
    </row>
    <row r="170" spans="1:13" ht="38.25">
      <c r="A170" s="123">
        <v>165</v>
      </c>
      <c r="B170" s="123" t="s">
        <v>235</v>
      </c>
      <c r="C170" s="123" t="s">
        <v>882</v>
      </c>
      <c r="D170" s="123" t="s">
        <v>6</v>
      </c>
      <c r="E170" s="123">
        <v>150</v>
      </c>
      <c r="F170" s="123">
        <v>4.95</v>
      </c>
      <c r="G170" s="128">
        <f t="shared" si="4"/>
        <v>742.5</v>
      </c>
      <c r="H170" s="124">
        <f t="shared" si="5"/>
        <v>913.27499999999998</v>
      </c>
      <c r="I170" s="130"/>
      <c r="J170" s="130"/>
      <c r="K170" s="130"/>
      <c r="L170" s="130"/>
      <c r="M170" s="130"/>
    </row>
    <row r="171" spans="1:13" ht="51">
      <c r="A171" s="123">
        <v>166</v>
      </c>
      <c r="B171" s="123" t="s">
        <v>237</v>
      </c>
      <c r="C171" s="123" t="s">
        <v>883</v>
      </c>
      <c r="D171" s="123" t="s">
        <v>6</v>
      </c>
      <c r="E171" s="123">
        <v>500</v>
      </c>
      <c r="F171" s="123">
        <v>15.19</v>
      </c>
      <c r="G171" s="128">
        <f t="shared" si="4"/>
        <v>7595</v>
      </c>
      <c r="H171" s="124">
        <f t="shared" si="5"/>
        <v>9341.85</v>
      </c>
      <c r="I171" s="130"/>
      <c r="J171" s="130"/>
      <c r="K171" s="130"/>
      <c r="L171" s="130"/>
      <c r="M171" s="130"/>
    </row>
    <row r="172" spans="1:13" ht="51">
      <c r="A172" s="123">
        <v>167</v>
      </c>
      <c r="B172" s="123" t="s">
        <v>848</v>
      </c>
      <c r="C172" s="123" t="s">
        <v>934</v>
      </c>
      <c r="D172" s="123" t="s">
        <v>364</v>
      </c>
      <c r="E172" s="123">
        <v>100</v>
      </c>
      <c r="F172" s="123">
        <v>8.99</v>
      </c>
      <c r="G172" s="128">
        <f t="shared" si="4"/>
        <v>899</v>
      </c>
      <c r="H172" s="124">
        <f t="shared" si="5"/>
        <v>1105.77</v>
      </c>
      <c r="I172" s="130"/>
      <c r="J172" s="130"/>
      <c r="K172" s="130"/>
      <c r="L172" s="130"/>
      <c r="M172" s="130"/>
    </row>
    <row r="173" spans="1:13" ht="25.5">
      <c r="A173" s="123">
        <v>168</v>
      </c>
      <c r="B173" s="123" t="s">
        <v>238</v>
      </c>
      <c r="C173" s="123" t="s">
        <v>239</v>
      </c>
      <c r="D173" s="123" t="s">
        <v>10</v>
      </c>
      <c r="E173" s="123">
        <v>19</v>
      </c>
      <c r="F173" s="123">
        <v>0.85</v>
      </c>
      <c r="G173" s="128">
        <f t="shared" si="4"/>
        <v>16.149999999999999</v>
      </c>
      <c r="H173" s="124">
        <f t="shared" si="5"/>
        <v>19.8645</v>
      </c>
      <c r="I173" s="130"/>
      <c r="J173" s="130"/>
      <c r="K173" s="130"/>
      <c r="L173" s="130"/>
      <c r="M173" s="130"/>
    </row>
    <row r="174" spans="1:13" ht="42" customHeight="1">
      <c r="A174" s="123">
        <v>169</v>
      </c>
      <c r="B174" s="123" t="s">
        <v>240</v>
      </c>
      <c r="C174" s="123" t="s">
        <v>241</v>
      </c>
      <c r="D174" s="123" t="s">
        <v>10</v>
      </c>
      <c r="E174" s="123">
        <v>91</v>
      </c>
      <c r="F174" s="123">
        <v>5.25</v>
      </c>
      <c r="G174" s="128">
        <f t="shared" si="4"/>
        <v>477.75</v>
      </c>
      <c r="H174" s="124">
        <f t="shared" si="5"/>
        <v>587.63249999999994</v>
      </c>
      <c r="I174" s="130"/>
      <c r="J174" s="130"/>
      <c r="K174" s="130"/>
      <c r="L174" s="130"/>
      <c r="M174" s="130"/>
    </row>
    <row r="175" spans="1:13" ht="42" customHeight="1">
      <c r="A175" s="123">
        <v>170</v>
      </c>
      <c r="B175" s="123" t="s">
        <v>242</v>
      </c>
      <c r="C175" s="123" t="s">
        <v>243</v>
      </c>
      <c r="D175" s="123" t="s">
        <v>10</v>
      </c>
      <c r="E175" s="123">
        <v>211</v>
      </c>
      <c r="F175" s="123">
        <v>3.5</v>
      </c>
      <c r="G175" s="128">
        <f t="shared" si="4"/>
        <v>738.5</v>
      </c>
      <c r="H175" s="124">
        <f t="shared" si="5"/>
        <v>908.35500000000002</v>
      </c>
      <c r="I175" s="130"/>
      <c r="J175" s="130"/>
      <c r="K175" s="130"/>
      <c r="L175" s="130"/>
      <c r="M175" s="130"/>
    </row>
    <row r="176" spans="1:13" ht="63.75">
      <c r="A176" s="123">
        <v>171</v>
      </c>
      <c r="B176" s="123" t="s">
        <v>244</v>
      </c>
      <c r="C176" s="123" t="s">
        <v>245</v>
      </c>
      <c r="D176" s="123" t="s">
        <v>10</v>
      </c>
      <c r="E176" s="123">
        <v>203</v>
      </c>
      <c r="F176" s="123">
        <v>3.5</v>
      </c>
      <c r="G176" s="128">
        <f t="shared" si="4"/>
        <v>710.5</v>
      </c>
      <c r="H176" s="124">
        <f t="shared" si="5"/>
        <v>873.91499999999996</v>
      </c>
      <c r="I176" s="130"/>
      <c r="J176" s="130"/>
      <c r="K176" s="130"/>
      <c r="L176" s="130"/>
      <c r="M176" s="130"/>
    </row>
    <row r="177" spans="1:13" ht="102">
      <c r="A177" s="123">
        <v>172</v>
      </c>
      <c r="B177" s="123" t="s">
        <v>246</v>
      </c>
      <c r="C177" s="131" t="s">
        <v>833</v>
      </c>
      <c r="D177" s="123" t="s">
        <v>10</v>
      </c>
      <c r="E177" s="123">
        <v>43</v>
      </c>
      <c r="F177" s="123">
        <v>5.2</v>
      </c>
      <c r="G177" s="128">
        <f t="shared" si="4"/>
        <v>223.6</v>
      </c>
      <c r="H177" s="124">
        <f t="shared" si="5"/>
        <v>275.02799999999996</v>
      </c>
      <c r="I177" s="130"/>
      <c r="J177" s="130"/>
      <c r="K177" s="130"/>
      <c r="L177" s="130"/>
      <c r="M177" s="130"/>
    </row>
    <row r="178" spans="1:13" ht="25.5">
      <c r="A178" s="123">
        <v>173</v>
      </c>
      <c r="B178" s="123" t="s">
        <v>248</v>
      </c>
      <c r="C178" s="123" t="s">
        <v>834</v>
      </c>
      <c r="D178" s="123" t="s">
        <v>10</v>
      </c>
      <c r="E178" s="123">
        <v>55</v>
      </c>
      <c r="F178" s="123">
        <v>0.33</v>
      </c>
      <c r="G178" s="128">
        <f t="shared" si="4"/>
        <v>18.150000000000002</v>
      </c>
      <c r="H178" s="124">
        <f t="shared" si="5"/>
        <v>22.324500000000004</v>
      </c>
      <c r="I178" s="130"/>
      <c r="J178" s="130"/>
      <c r="K178" s="130"/>
      <c r="L178" s="130"/>
      <c r="M178" s="130"/>
    </row>
    <row r="179" spans="1:13" ht="42" customHeight="1">
      <c r="A179" s="123">
        <v>174</v>
      </c>
      <c r="B179" s="123" t="s">
        <v>250</v>
      </c>
      <c r="C179" s="123" t="s">
        <v>251</v>
      </c>
      <c r="D179" s="123" t="s">
        <v>10</v>
      </c>
      <c r="E179" s="122">
        <v>85</v>
      </c>
      <c r="F179" s="123">
        <v>0.35</v>
      </c>
      <c r="G179" s="128">
        <f t="shared" si="4"/>
        <v>29.749999999999996</v>
      </c>
      <c r="H179" s="124">
        <f t="shared" si="5"/>
        <v>36.592499999999994</v>
      </c>
      <c r="I179" s="130"/>
      <c r="J179" s="130"/>
      <c r="K179" s="130"/>
      <c r="L179" s="130"/>
      <c r="M179" s="130"/>
    </row>
    <row r="180" spans="1:13" ht="42" customHeight="1">
      <c r="A180" s="123">
        <v>175</v>
      </c>
      <c r="B180" s="123" t="s">
        <v>252</v>
      </c>
      <c r="C180" s="123" t="s">
        <v>253</v>
      </c>
      <c r="D180" s="123" t="s">
        <v>6</v>
      </c>
      <c r="E180" s="123">
        <v>237</v>
      </c>
      <c r="F180" s="123">
        <v>0.45</v>
      </c>
      <c r="G180" s="128">
        <f t="shared" si="4"/>
        <v>106.65</v>
      </c>
      <c r="H180" s="124">
        <f t="shared" si="5"/>
        <v>131.17950000000002</v>
      </c>
      <c r="I180" s="130"/>
      <c r="J180" s="130"/>
      <c r="K180" s="130"/>
      <c r="L180" s="130"/>
      <c r="M180" s="130"/>
    </row>
    <row r="181" spans="1:13" ht="12.75">
      <c r="A181" s="123">
        <v>176</v>
      </c>
      <c r="B181" s="123" t="s">
        <v>835</v>
      </c>
      <c r="C181" s="123" t="s">
        <v>891</v>
      </c>
      <c r="D181" s="123" t="s">
        <v>6</v>
      </c>
      <c r="E181" s="123">
        <v>20</v>
      </c>
      <c r="F181" s="123">
        <v>0.4</v>
      </c>
      <c r="G181" s="128">
        <f t="shared" si="4"/>
        <v>8</v>
      </c>
      <c r="H181" s="124">
        <f t="shared" si="5"/>
        <v>9.84</v>
      </c>
      <c r="I181" s="130"/>
      <c r="J181" s="130"/>
      <c r="K181" s="130"/>
      <c r="L181" s="130"/>
      <c r="M181" s="130"/>
    </row>
    <row r="182" spans="1:13" ht="25.5">
      <c r="A182" s="123">
        <v>177</v>
      </c>
      <c r="B182" s="123" t="s">
        <v>254</v>
      </c>
      <c r="C182" s="123" t="s">
        <v>255</v>
      </c>
      <c r="D182" s="123" t="s">
        <v>6</v>
      </c>
      <c r="E182" s="123">
        <v>87</v>
      </c>
      <c r="F182" s="123">
        <v>2.19</v>
      </c>
      <c r="G182" s="128">
        <f t="shared" si="4"/>
        <v>190.53</v>
      </c>
      <c r="H182" s="124">
        <f t="shared" si="5"/>
        <v>234.3519</v>
      </c>
      <c r="I182" s="130"/>
      <c r="J182" s="130"/>
      <c r="K182" s="130"/>
      <c r="L182" s="130"/>
      <c r="M182" s="130"/>
    </row>
    <row r="183" spans="1:13" ht="12.75">
      <c r="A183" s="123">
        <v>178</v>
      </c>
      <c r="B183" s="123" t="s">
        <v>836</v>
      </c>
      <c r="C183" s="123" t="s">
        <v>891</v>
      </c>
      <c r="D183" s="123" t="s">
        <v>6</v>
      </c>
      <c r="E183" s="123">
        <v>20</v>
      </c>
      <c r="F183" s="123">
        <v>0.92</v>
      </c>
      <c r="G183" s="128">
        <f t="shared" si="4"/>
        <v>18.400000000000002</v>
      </c>
      <c r="H183" s="124">
        <f t="shared" si="5"/>
        <v>22.632000000000001</v>
      </c>
      <c r="I183" s="130"/>
      <c r="J183" s="130"/>
      <c r="K183" s="130"/>
      <c r="L183" s="130"/>
      <c r="M183" s="130"/>
    </row>
    <row r="184" spans="1:13" ht="25.5">
      <c r="A184" s="123">
        <v>179</v>
      </c>
      <c r="B184" s="123" t="s">
        <v>254</v>
      </c>
      <c r="C184" s="123" t="s">
        <v>256</v>
      </c>
      <c r="D184" s="123" t="s">
        <v>6</v>
      </c>
      <c r="E184" s="123">
        <v>36</v>
      </c>
      <c r="F184" s="123">
        <v>2.19</v>
      </c>
      <c r="G184" s="128">
        <f t="shared" si="4"/>
        <v>78.84</v>
      </c>
      <c r="H184" s="124">
        <f t="shared" si="5"/>
        <v>96.973200000000006</v>
      </c>
      <c r="I184" s="130"/>
      <c r="J184" s="130"/>
      <c r="K184" s="130"/>
      <c r="L184" s="130"/>
      <c r="M184" s="130"/>
    </row>
    <row r="185" spans="1:13" ht="25.5">
      <c r="A185" s="123">
        <v>180</v>
      </c>
      <c r="B185" s="123" t="s">
        <v>429</v>
      </c>
      <c r="C185" s="123" t="s">
        <v>430</v>
      </c>
      <c r="D185" s="123" t="s">
        <v>6</v>
      </c>
      <c r="E185" s="123">
        <v>4</v>
      </c>
      <c r="F185" s="123">
        <v>13.5</v>
      </c>
      <c r="G185" s="128">
        <f t="shared" si="4"/>
        <v>54</v>
      </c>
      <c r="H185" s="124">
        <f t="shared" si="5"/>
        <v>66.42</v>
      </c>
      <c r="I185" s="130"/>
      <c r="J185" s="130"/>
      <c r="K185" s="130"/>
      <c r="L185" s="130"/>
      <c r="M185" s="130"/>
    </row>
    <row r="186" spans="1:13" ht="42" customHeight="1">
      <c r="A186" s="123">
        <v>181</v>
      </c>
      <c r="B186" s="123" t="s">
        <v>257</v>
      </c>
      <c r="C186" s="123" t="s">
        <v>258</v>
      </c>
      <c r="D186" s="123" t="s">
        <v>10</v>
      </c>
      <c r="E186" s="123">
        <v>11</v>
      </c>
      <c r="F186" s="123">
        <v>5.29</v>
      </c>
      <c r="G186" s="128">
        <f t="shared" si="4"/>
        <v>58.19</v>
      </c>
      <c r="H186" s="124">
        <f t="shared" si="5"/>
        <v>71.573700000000002</v>
      </c>
      <c r="I186" s="130"/>
      <c r="J186" s="130"/>
      <c r="K186" s="130"/>
      <c r="L186" s="130"/>
      <c r="M186" s="130"/>
    </row>
    <row r="187" spans="1:13" ht="25.5">
      <c r="A187" s="123">
        <v>182</v>
      </c>
      <c r="B187" s="123" t="s">
        <v>259</v>
      </c>
      <c r="C187" s="123" t="s">
        <v>260</v>
      </c>
      <c r="D187" s="123" t="s">
        <v>10</v>
      </c>
      <c r="E187" s="122">
        <v>17</v>
      </c>
      <c r="F187" s="123">
        <v>4.7699999999999996</v>
      </c>
      <c r="G187" s="128">
        <f t="shared" si="4"/>
        <v>81.089999999999989</v>
      </c>
      <c r="H187" s="124">
        <f t="shared" si="5"/>
        <v>99.74069999999999</v>
      </c>
      <c r="I187" s="130"/>
      <c r="J187" s="130"/>
      <c r="K187" s="130"/>
      <c r="L187" s="130"/>
      <c r="M187" s="130"/>
    </row>
    <row r="188" spans="1:13" ht="25.5">
      <c r="A188" s="123">
        <v>183</v>
      </c>
      <c r="B188" s="123" t="s">
        <v>263</v>
      </c>
      <c r="C188" s="123" t="s">
        <v>264</v>
      </c>
      <c r="D188" s="123" t="s">
        <v>265</v>
      </c>
      <c r="E188" s="123">
        <v>39</v>
      </c>
      <c r="F188" s="123">
        <v>1.82</v>
      </c>
      <c r="G188" s="128">
        <f t="shared" si="4"/>
        <v>70.98</v>
      </c>
      <c r="H188" s="124">
        <f t="shared" si="5"/>
        <v>87.305400000000006</v>
      </c>
      <c r="I188" s="130"/>
      <c r="J188" s="130"/>
      <c r="K188" s="130"/>
      <c r="L188" s="130"/>
      <c r="M188" s="130"/>
    </row>
    <row r="189" spans="1:13" ht="12.75">
      <c r="A189" s="123">
        <v>184</v>
      </c>
      <c r="B189" s="123" t="s">
        <v>266</v>
      </c>
      <c r="C189" s="123" t="s">
        <v>267</v>
      </c>
      <c r="D189" s="123" t="s">
        <v>6</v>
      </c>
      <c r="E189" s="123">
        <v>19</v>
      </c>
      <c r="F189" s="123">
        <v>0.99</v>
      </c>
      <c r="G189" s="128">
        <f t="shared" si="4"/>
        <v>18.809999999999999</v>
      </c>
      <c r="H189" s="124">
        <f t="shared" si="5"/>
        <v>23.136299999999999</v>
      </c>
      <c r="I189" s="130"/>
      <c r="J189" s="130"/>
      <c r="K189" s="130"/>
      <c r="L189" s="130"/>
      <c r="M189" s="130"/>
    </row>
    <row r="190" spans="1:13" ht="12.75">
      <c r="A190" s="123">
        <v>185</v>
      </c>
      <c r="B190" s="123" t="s">
        <v>268</v>
      </c>
      <c r="C190" s="123" t="s">
        <v>269</v>
      </c>
      <c r="D190" s="123" t="s">
        <v>10</v>
      </c>
      <c r="E190" s="123">
        <v>3</v>
      </c>
      <c r="F190" s="123">
        <v>10.9</v>
      </c>
      <c r="G190" s="128">
        <f t="shared" si="4"/>
        <v>32.700000000000003</v>
      </c>
      <c r="H190" s="124">
        <f t="shared" si="5"/>
        <v>40.221000000000004</v>
      </c>
      <c r="I190" s="130"/>
      <c r="J190" s="130"/>
      <c r="K190" s="130"/>
      <c r="L190" s="130"/>
      <c r="M190" s="130"/>
    </row>
    <row r="191" spans="1:13" ht="12.75">
      <c r="A191" s="123">
        <v>186</v>
      </c>
      <c r="B191" s="123" t="s">
        <v>268</v>
      </c>
      <c r="C191" s="123" t="s">
        <v>849</v>
      </c>
      <c r="D191" s="123" t="s">
        <v>10</v>
      </c>
      <c r="E191" s="123">
        <v>2</v>
      </c>
      <c r="F191" s="123">
        <v>22</v>
      </c>
      <c r="G191" s="128">
        <f t="shared" si="4"/>
        <v>44</v>
      </c>
      <c r="H191" s="124">
        <f t="shared" si="5"/>
        <v>54.12</v>
      </c>
      <c r="I191" s="130"/>
      <c r="J191" s="130"/>
      <c r="K191" s="130"/>
      <c r="L191" s="130"/>
      <c r="M191" s="130"/>
    </row>
    <row r="192" spans="1:13" ht="12.75">
      <c r="A192" s="123">
        <v>187</v>
      </c>
      <c r="B192" s="123" t="s">
        <v>272</v>
      </c>
      <c r="C192" s="123" t="s">
        <v>273</v>
      </c>
      <c r="D192" s="123" t="s">
        <v>10</v>
      </c>
      <c r="E192" s="123">
        <v>91</v>
      </c>
      <c r="F192" s="123">
        <v>0.62</v>
      </c>
      <c r="G192" s="128">
        <f t="shared" si="4"/>
        <v>56.42</v>
      </c>
      <c r="H192" s="124">
        <f t="shared" si="5"/>
        <v>69.396600000000007</v>
      </c>
      <c r="I192" s="130"/>
      <c r="J192" s="130"/>
      <c r="K192" s="130"/>
      <c r="L192" s="130"/>
      <c r="M192" s="130"/>
    </row>
    <row r="193" spans="1:13" ht="25.5">
      <c r="A193" s="123">
        <v>188</v>
      </c>
      <c r="B193" s="123" t="s">
        <v>272</v>
      </c>
      <c r="C193" s="123" t="s">
        <v>274</v>
      </c>
      <c r="D193" s="123" t="s">
        <v>6</v>
      </c>
      <c r="E193" s="123">
        <v>63</v>
      </c>
      <c r="F193" s="123">
        <v>2.65</v>
      </c>
      <c r="G193" s="128">
        <f t="shared" si="4"/>
        <v>166.95</v>
      </c>
      <c r="H193" s="124">
        <f t="shared" si="5"/>
        <v>205.34849999999997</v>
      </c>
      <c r="I193" s="130"/>
      <c r="J193" s="130"/>
      <c r="K193" s="130"/>
      <c r="L193" s="130"/>
      <c r="M193" s="130"/>
    </row>
    <row r="194" spans="1:13" ht="12.75">
      <c r="A194" s="123">
        <v>189</v>
      </c>
      <c r="B194" s="123" t="s">
        <v>275</v>
      </c>
      <c r="C194" s="123" t="s">
        <v>276</v>
      </c>
      <c r="D194" s="123" t="s">
        <v>10</v>
      </c>
      <c r="E194" s="123">
        <v>71</v>
      </c>
      <c r="F194" s="123">
        <v>4.0999999999999996</v>
      </c>
      <c r="G194" s="128">
        <f t="shared" si="4"/>
        <v>291.09999999999997</v>
      </c>
      <c r="H194" s="124">
        <f t="shared" si="5"/>
        <v>358.05299999999994</v>
      </c>
      <c r="I194" s="130"/>
      <c r="J194" s="130"/>
      <c r="K194" s="130"/>
      <c r="L194" s="130"/>
      <c r="M194" s="130"/>
    </row>
    <row r="195" spans="1:13" ht="25.5">
      <c r="A195" s="123">
        <v>190</v>
      </c>
      <c r="B195" s="123" t="s">
        <v>277</v>
      </c>
      <c r="C195" s="123" t="s">
        <v>278</v>
      </c>
      <c r="D195" s="123" t="s">
        <v>10</v>
      </c>
      <c r="E195" s="123">
        <v>39</v>
      </c>
      <c r="F195" s="123">
        <v>1.1000000000000001</v>
      </c>
      <c r="G195" s="128">
        <f t="shared" si="4"/>
        <v>42.900000000000006</v>
      </c>
      <c r="H195" s="124">
        <f t="shared" si="5"/>
        <v>52.767000000000003</v>
      </c>
      <c r="I195" s="130"/>
      <c r="J195" s="130"/>
      <c r="K195" s="130"/>
      <c r="L195" s="130"/>
      <c r="M195" s="130"/>
    </row>
    <row r="196" spans="1:13" ht="25.5">
      <c r="A196" s="123">
        <v>191</v>
      </c>
      <c r="B196" s="123" t="s">
        <v>279</v>
      </c>
      <c r="C196" s="123" t="s">
        <v>280</v>
      </c>
      <c r="D196" s="123" t="s">
        <v>10</v>
      </c>
      <c r="E196" s="122">
        <v>35</v>
      </c>
      <c r="F196" s="123">
        <v>7.1</v>
      </c>
      <c r="G196" s="128">
        <f t="shared" si="4"/>
        <v>248.5</v>
      </c>
      <c r="H196" s="124">
        <f t="shared" si="5"/>
        <v>305.65499999999997</v>
      </c>
      <c r="I196" s="130"/>
      <c r="J196" s="130"/>
      <c r="K196" s="130"/>
      <c r="L196" s="130"/>
      <c r="M196" s="130"/>
    </row>
    <row r="197" spans="1:13" ht="38.25">
      <c r="A197" s="123">
        <v>192</v>
      </c>
      <c r="B197" s="123" t="s">
        <v>281</v>
      </c>
      <c r="C197" s="123" t="s">
        <v>282</v>
      </c>
      <c r="D197" s="123" t="s">
        <v>10</v>
      </c>
      <c r="E197" s="123">
        <v>39</v>
      </c>
      <c r="F197" s="123">
        <v>4.5999999999999996</v>
      </c>
      <c r="G197" s="128">
        <f t="shared" si="4"/>
        <v>179.39999999999998</v>
      </c>
      <c r="H197" s="124">
        <f t="shared" si="5"/>
        <v>220.66199999999998</v>
      </c>
      <c r="I197" s="130"/>
      <c r="J197" s="130"/>
      <c r="K197" s="130"/>
      <c r="L197" s="130"/>
      <c r="M197" s="130"/>
    </row>
    <row r="198" spans="1:13" ht="51">
      <c r="A198" s="123">
        <v>193</v>
      </c>
      <c r="B198" s="123" t="s">
        <v>283</v>
      </c>
      <c r="C198" s="123" t="s">
        <v>284</v>
      </c>
      <c r="D198" s="123" t="s">
        <v>10</v>
      </c>
      <c r="E198" s="123">
        <v>265</v>
      </c>
      <c r="F198" s="123">
        <v>1.9</v>
      </c>
      <c r="G198" s="128">
        <f t="shared" ref="G198:G242" si="6">F198*E198</f>
        <v>503.5</v>
      </c>
      <c r="H198" s="124">
        <f t="shared" ref="H198:H242" si="7">G198*1.23</f>
        <v>619.30499999999995</v>
      </c>
      <c r="I198" s="130"/>
      <c r="J198" s="130"/>
      <c r="K198" s="130"/>
      <c r="L198" s="130"/>
      <c r="M198" s="130"/>
    </row>
    <row r="199" spans="1:13" ht="25.5">
      <c r="A199" s="123">
        <v>194</v>
      </c>
      <c r="B199" s="123" t="s">
        <v>285</v>
      </c>
      <c r="C199" s="123" t="s">
        <v>799</v>
      </c>
      <c r="D199" s="123" t="s">
        <v>10</v>
      </c>
      <c r="E199" s="123">
        <v>72</v>
      </c>
      <c r="F199" s="123">
        <v>8.3000000000000007</v>
      </c>
      <c r="G199" s="128">
        <f t="shared" si="6"/>
        <v>597.6</v>
      </c>
      <c r="H199" s="124">
        <f t="shared" si="7"/>
        <v>735.048</v>
      </c>
      <c r="I199" s="130"/>
      <c r="J199" s="130"/>
      <c r="K199" s="130"/>
      <c r="L199" s="130"/>
      <c r="M199" s="130"/>
    </row>
    <row r="200" spans="1:13" ht="63.75">
      <c r="A200" s="123">
        <v>195</v>
      </c>
      <c r="B200" s="123" t="s">
        <v>286</v>
      </c>
      <c r="C200" s="123" t="s">
        <v>287</v>
      </c>
      <c r="D200" s="123" t="s">
        <v>10</v>
      </c>
      <c r="E200" s="123">
        <v>296</v>
      </c>
      <c r="F200" s="123">
        <v>0.4</v>
      </c>
      <c r="G200" s="128">
        <f t="shared" si="6"/>
        <v>118.4</v>
      </c>
      <c r="H200" s="124">
        <f t="shared" si="7"/>
        <v>145.63200000000001</v>
      </c>
      <c r="I200" s="130"/>
      <c r="J200" s="130"/>
      <c r="K200" s="130"/>
      <c r="L200" s="130"/>
      <c r="M200" s="130"/>
    </row>
    <row r="201" spans="1:13" ht="25.5">
      <c r="A201" s="123">
        <v>196</v>
      </c>
      <c r="B201" s="123" t="s">
        <v>288</v>
      </c>
      <c r="C201" s="123" t="s">
        <v>289</v>
      </c>
      <c r="D201" s="123" t="s">
        <v>10</v>
      </c>
      <c r="E201" s="123">
        <v>44</v>
      </c>
      <c r="F201" s="123">
        <v>1.9</v>
      </c>
      <c r="G201" s="128">
        <f t="shared" si="6"/>
        <v>83.6</v>
      </c>
      <c r="H201" s="124">
        <f t="shared" si="7"/>
        <v>102.82799999999999</v>
      </c>
      <c r="I201" s="130"/>
      <c r="J201" s="130"/>
      <c r="K201" s="130"/>
      <c r="L201" s="130"/>
      <c r="M201" s="130"/>
    </row>
    <row r="202" spans="1:13" ht="38.25">
      <c r="A202" s="123">
        <v>197</v>
      </c>
      <c r="B202" s="123" t="s">
        <v>290</v>
      </c>
      <c r="C202" s="123" t="s">
        <v>291</v>
      </c>
      <c r="D202" s="123" t="s">
        <v>10</v>
      </c>
      <c r="E202" s="123">
        <v>4</v>
      </c>
      <c r="F202" s="123">
        <v>4.66</v>
      </c>
      <c r="G202" s="128">
        <f t="shared" si="6"/>
        <v>18.64</v>
      </c>
      <c r="H202" s="124">
        <f t="shared" si="7"/>
        <v>22.927199999999999</v>
      </c>
      <c r="I202" s="130"/>
      <c r="J202" s="130"/>
      <c r="K202" s="130"/>
      <c r="L202" s="130"/>
      <c r="M202" s="130"/>
    </row>
    <row r="203" spans="1:13" ht="51">
      <c r="A203" s="123">
        <v>198</v>
      </c>
      <c r="B203" s="123" t="s">
        <v>292</v>
      </c>
      <c r="C203" s="123" t="s">
        <v>293</v>
      </c>
      <c r="D203" s="123" t="s">
        <v>10</v>
      </c>
      <c r="E203" s="123">
        <v>285</v>
      </c>
      <c r="F203" s="123">
        <v>0.49</v>
      </c>
      <c r="G203" s="128">
        <f t="shared" si="6"/>
        <v>139.65</v>
      </c>
      <c r="H203" s="124">
        <f t="shared" si="7"/>
        <v>171.76949999999999</v>
      </c>
      <c r="I203" s="130"/>
      <c r="J203" s="130"/>
      <c r="K203" s="130"/>
      <c r="L203" s="130"/>
      <c r="M203" s="130"/>
    </row>
    <row r="204" spans="1:13" ht="38.25">
      <c r="A204" s="123">
        <v>199</v>
      </c>
      <c r="B204" s="123" t="s">
        <v>294</v>
      </c>
      <c r="C204" s="123" t="s">
        <v>295</v>
      </c>
      <c r="D204" s="123" t="s">
        <v>10</v>
      </c>
      <c r="E204" s="123">
        <v>32</v>
      </c>
      <c r="F204" s="123">
        <v>1</v>
      </c>
      <c r="G204" s="128">
        <f t="shared" si="6"/>
        <v>32</v>
      </c>
      <c r="H204" s="124">
        <f t="shared" si="7"/>
        <v>39.36</v>
      </c>
      <c r="I204" s="130"/>
      <c r="J204" s="130"/>
      <c r="K204" s="130"/>
      <c r="L204" s="130"/>
      <c r="M204" s="130"/>
    </row>
    <row r="205" spans="1:13" ht="38.25">
      <c r="A205" s="123">
        <v>200</v>
      </c>
      <c r="B205" s="123" t="s">
        <v>296</v>
      </c>
      <c r="C205" s="123" t="s">
        <v>297</v>
      </c>
      <c r="D205" s="123" t="s">
        <v>10</v>
      </c>
      <c r="E205" s="123">
        <v>130</v>
      </c>
      <c r="F205" s="123">
        <v>0.66</v>
      </c>
      <c r="G205" s="128">
        <f t="shared" si="6"/>
        <v>85.8</v>
      </c>
      <c r="H205" s="124">
        <f t="shared" si="7"/>
        <v>105.53399999999999</v>
      </c>
      <c r="I205" s="130"/>
      <c r="J205" s="130"/>
      <c r="K205" s="130"/>
      <c r="L205" s="130"/>
      <c r="M205" s="130"/>
    </row>
    <row r="206" spans="1:13" ht="51">
      <c r="A206" s="123">
        <v>201</v>
      </c>
      <c r="B206" s="123" t="s">
        <v>298</v>
      </c>
      <c r="C206" s="123" t="s">
        <v>299</v>
      </c>
      <c r="D206" s="123" t="s">
        <v>10</v>
      </c>
      <c r="E206" s="123">
        <v>41</v>
      </c>
      <c r="F206" s="123">
        <v>0.69</v>
      </c>
      <c r="G206" s="128">
        <f t="shared" si="6"/>
        <v>28.29</v>
      </c>
      <c r="H206" s="124">
        <f t="shared" si="7"/>
        <v>34.796700000000001</v>
      </c>
      <c r="I206" s="130"/>
      <c r="J206" s="130"/>
      <c r="K206" s="130"/>
      <c r="L206" s="130"/>
      <c r="M206" s="130"/>
    </row>
    <row r="207" spans="1:13" ht="12.75">
      <c r="A207" s="123">
        <v>202</v>
      </c>
      <c r="B207" s="123" t="s">
        <v>300</v>
      </c>
      <c r="C207" s="123" t="s">
        <v>301</v>
      </c>
      <c r="D207" s="123" t="s">
        <v>10</v>
      </c>
      <c r="E207" s="123">
        <v>120</v>
      </c>
      <c r="F207" s="123">
        <v>2.0499999999999998</v>
      </c>
      <c r="G207" s="128">
        <f t="shared" si="6"/>
        <v>245.99999999999997</v>
      </c>
      <c r="H207" s="124">
        <f t="shared" si="7"/>
        <v>302.58</v>
      </c>
      <c r="I207" s="130"/>
      <c r="J207" s="130"/>
      <c r="K207" s="130"/>
      <c r="L207" s="130"/>
      <c r="M207" s="130"/>
    </row>
    <row r="208" spans="1:13" ht="38.25">
      <c r="A208" s="123">
        <v>203</v>
      </c>
      <c r="B208" s="123" t="s">
        <v>302</v>
      </c>
      <c r="C208" s="123" t="s">
        <v>900</v>
      </c>
      <c r="D208" s="123" t="s">
        <v>6</v>
      </c>
      <c r="E208" s="123">
        <v>18</v>
      </c>
      <c r="F208" s="123">
        <v>3.7</v>
      </c>
      <c r="G208" s="128">
        <f t="shared" si="6"/>
        <v>66.600000000000009</v>
      </c>
      <c r="H208" s="124">
        <f t="shared" si="7"/>
        <v>81.918000000000006</v>
      </c>
      <c r="I208" s="130"/>
      <c r="J208" s="130"/>
      <c r="K208" s="130"/>
      <c r="L208" s="130"/>
      <c r="M208" s="130"/>
    </row>
    <row r="209" spans="1:13" ht="38.25">
      <c r="A209" s="123">
        <v>204</v>
      </c>
      <c r="B209" s="123" t="s">
        <v>302</v>
      </c>
      <c r="C209" s="123" t="s">
        <v>899</v>
      </c>
      <c r="D209" s="123" t="s">
        <v>6</v>
      </c>
      <c r="E209" s="123">
        <v>13</v>
      </c>
      <c r="F209" s="123">
        <v>6.92</v>
      </c>
      <c r="G209" s="128">
        <f t="shared" si="6"/>
        <v>89.96</v>
      </c>
      <c r="H209" s="124">
        <f t="shared" si="7"/>
        <v>110.65079999999999</v>
      </c>
      <c r="I209" s="130"/>
      <c r="J209" s="130"/>
      <c r="K209" s="130"/>
      <c r="L209" s="130"/>
      <c r="M209" s="130"/>
    </row>
    <row r="210" spans="1:13" ht="51">
      <c r="A210" s="123">
        <v>205</v>
      </c>
      <c r="B210" s="123" t="s">
        <v>837</v>
      </c>
      <c r="C210" s="123" t="s">
        <v>838</v>
      </c>
      <c r="D210" s="123" t="s">
        <v>6</v>
      </c>
      <c r="E210" s="123">
        <v>40</v>
      </c>
      <c r="F210" s="123">
        <v>1.0900000000000001</v>
      </c>
      <c r="G210" s="128">
        <f t="shared" si="6"/>
        <v>43.6</v>
      </c>
      <c r="H210" s="124">
        <f t="shared" si="7"/>
        <v>53.628</v>
      </c>
      <c r="I210" s="130"/>
      <c r="J210" s="130"/>
      <c r="K210" s="130"/>
      <c r="L210" s="130"/>
      <c r="M210" s="130"/>
    </row>
    <row r="211" spans="1:13" ht="63.75">
      <c r="A211" s="123">
        <v>206</v>
      </c>
      <c r="B211" s="123" t="s">
        <v>307</v>
      </c>
      <c r="C211" s="131" t="s">
        <v>308</v>
      </c>
      <c r="D211" s="123" t="s">
        <v>10</v>
      </c>
      <c r="E211" s="123">
        <v>34</v>
      </c>
      <c r="F211" s="123">
        <v>0.55000000000000004</v>
      </c>
      <c r="G211" s="128">
        <f t="shared" si="6"/>
        <v>18.700000000000003</v>
      </c>
      <c r="H211" s="124">
        <f t="shared" si="7"/>
        <v>23.001000000000005</v>
      </c>
      <c r="I211" s="130"/>
      <c r="J211" s="130"/>
      <c r="K211" s="130"/>
      <c r="L211" s="130"/>
      <c r="M211" s="130"/>
    </row>
    <row r="212" spans="1:13" ht="63.75">
      <c r="A212" s="123">
        <v>207</v>
      </c>
      <c r="B212" s="123" t="s">
        <v>309</v>
      </c>
      <c r="C212" s="131" t="s">
        <v>310</v>
      </c>
      <c r="D212" s="123" t="s">
        <v>33</v>
      </c>
      <c r="E212" s="123">
        <v>57</v>
      </c>
      <c r="F212" s="123">
        <v>2.38</v>
      </c>
      <c r="G212" s="128">
        <f t="shared" si="6"/>
        <v>135.66</v>
      </c>
      <c r="H212" s="124">
        <f t="shared" si="7"/>
        <v>166.86179999999999</v>
      </c>
      <c r="I212" s="130"/>
      <c r="J212" s="130"/>
      <c r="K212" s="130"/>
      <c r="L212" s="130"/>
      <c r="M212" s="130"/>
    </row>
    <row r="213" spans="1:13" ht="12.75">
      <c r="A213" s="123">
        <v>208</v>
      </c>
      <c r="B213" s="123" t="s">
        <v>311</v>
      </c>
      <c r="C213" s="123" t="s">
        <v>850</v>
      </c>
      <c r="D213" s="123" t="s">
        <v>10</v>
      </c>
      <c r="E213" s="123">
        <v>10</v>
      </c>
      <c r="F213" s="123">
        <v>8</v>
      </c>
      <c r="G213" s="128">
        <f t="shared" si="6"/>
        <v>80</v>
      </c>
      <c r="H213" s="124">
        <f t="shared" si="7"/>
        <v>98.4</v>
      </c>
      <c r="I213" s="130"/>
      <c r="J213" s="130"/>
      <c r="K213" s="130"/>
      <c r="L213" s="130"/>
      <c r="M213" s="130"/>
    </row>
    <row r="214" spans="1:13" ht="12.75">
      <c r="A214" s="123">
        <v>209</v>
      </c>
      <c r="B214" s="123" t="s">
        <v>311</v>
      </c>
      <c r="C214" s="123" t="s">
        <v>839</v>
      </c>
      <c r="D214" s="123" t="s">
        <v>10</v>
      </c>
      <c r="E214" s="123">
        <v>17</v>
      </c>
      <c r="F214" s="123">
        <v>12.4</v>
      </c>
      <c r="G214" s="128">
        <f t="shared" si="6"/>
        <v>210.8</v>
      </c>
      <c r="H214" s="124">
        <f t="shared" si="7"/>
        <v>259.28399999999999</v>
      </c>
      <c r="I214" s="130"/>
      <c r="J214" s="130"/>
      <c r="K214" s="130"/>
      <c r="L214" s="130"/>
      <c r="M214" s="130"/>
    </row>
    <row r="215" spans="1:13" ht="12.75">
      <c r="A215" s="123">
        <v>210</v>
      </c>
      <c r="B215" s="123" t="s">
        <v>312</v>
      </c>
      <c r="C215" s="123" t="s">
        <v>313</v>
      </c>
      <c r="D215" s="123" t="s">
        <v>10</v>
      </c>
      <c r="E215" s="123">
        <v>152</v>
      </c>
      <c r="F215" s="123">
        <v>0.39</v>
      </c>
      <c r="G215" s="128">
        <f t="shared" si="6"/>
        <v>59.28</v>
      </c>
      <c r="H215" s="124">
        <f t="shared" si="7"/>
        <v>72.914400000000001</v>
      </c>
      <c r="I215" s="130"/>
      <c r="J215" s="130"/>
      <c r="K215" s="130"/>
      <c r="L215" s="130"/>
      <c r="M215" s="130"/>
    </row>
    <row r="216" spans="1:13" ht="12.75">
      <c r="A216" s="123">
        <v>211</v>
      </c>
      <c r="B216" s="123" t="s">
        <v>312</v>
      </c>
      <c r="C216" s="123" t="s">
        <v>314</v>
      </c>
      <c r="D216" s="123" t="s">
        <v>10</v>
      </c>
      <c r="E216" s="123">
        <v>97</v>
      </c>
      <c r="F216" s="123">
        <v>0.67</v>
      </c>
      <c r="G216" s="128">
        <f t="shared" si="6"/>
        <v>64.990000000000009</v>
      </c>
      <c r="H216" s="124">
        <f t="shared" si="7"/>
        <v>79.937700000000007</v>
      </c>
      <c r="I216" s="130"/>
      <c r="J216" s="130"/>
      <c r="K216" s="130"/>
      <c r="L216" s="130"/>
      <c r="M216" s="130"/>
    </row>
    <row r="217" spans="1:13" ht="12.75">
      <c r="A217" s="123">
        <v>212</v>
      </c>
      <c r="B217" s="123" t="s">
        <v>312</v>
      </c>
      <c r="C217" s="123" t="s">
        <v>431</v>
      </c>
      <c r="D217" s="123" t="s">
        <v>10</v>
      </c>
      <c r="E217" s="123">
        <v>16</v>
      </c>
      <c r="F217" s="123">
        <v>1.3</v>
      </c>
      <c r="G217" s="128">
        <f t="shared" si="6"/>
        <v>20.8</v>
      </c>
      <c r="H217" s="124">
        <f t="shared" si="7"/>
        <v>25.584</v>
      </c>
      <c r="I217" s="130"/>
      <c r="J217" s="130"/>
      <c r="K217" s="130"/>
      <c r="L217" s="130"/>
      <c r="M217" s="130"/>
    </row>
    <row r="218" spans="1:13" ht="12.75">
      <c r="A218" s="123">
        <v>213</v>
      </c>
      <c r="B218" s="123" t="s">
        <v>312</v>
      </c>
      <c r="C218" s="123" t="s">
        <v>432</v>
      </c>
      <c r="D218" s="123" t="s">
        <v>10</v>
      </c>
      <c r="E218" s="122">
        <v>32</v>
      </c>
      <c r="F218" s="123">
        <v>0.7</v>
      </c>
      <c r="G218" s="128">
        <f t="shared" si="6"/>
        <v>22.4</v>
      </c>
      <c r="H218" s="124">
        <f t="shared" si="7"/>
        <v>27.552</v>
      </c>
      <c r="I218" s="130"/>
      <c r="J218" s="130"/>
      <c r="K218" s="130"/>
      <c r="L218" s="130"/>
      <c r="M218" s="130"/>
    </row>
    <row r="219" spans="1:13" ht="12.75">
      <c r="A219" s="123">
        <v>214</v>
      </c>
      <c r="B219" s="123" t="s">
        <v>315</v>
      </c>
      <c r="C219" s="123" t="s">
        <v>840</v>
      </c>
      <c r="D219" s="123" t="s">
        <v>10</v>
      </c>
      <c r="E219" s="123">
        <v>3</v>
      </c>
      <c r="F219" s="123">
        <v>9.3000000000000007</v>
      </c>
      <c r="G219" s="128">
        <f t="shared" si="6"/>
        <v>27.900000000000002</v>
      </c>
      <c r="H219" s="124">
        <f t="shared" si="7"/>
        <v>34.317</v>
      </c>
      <c r="I219" s="130"/>
      <c r="J219" s="130"/>
      <c r="K219" s="130"/>
      <c r="L219" s="130"/>
      <c r="M219" s="130"/>
    </row>
    <row r="220" spans="1:13" ht="38.25">
      <c r="A220" s="123">
        <v>215</v>
      </c>
      <c r="B220" s="123" t="s">
        <v>315</v>
      </c>
      <c r="C220" s="123" t="s">
        <v>316</v>
      </c>
      <c r="D220" s="123" t="s">
        <v>10</v>
      </c>
      <c r="E220" s="123">
        <v>15</v>
      </c>
      <c r="F220" s="123">
        <v>6.15</v>
      </c>
      <c r="G220" s="128">
        <f t="shared" si="6"/>
        <v>92.25</v>
      </c>
      <c r="H220" s="124">
        <f t="shared" si="7"/>
        <v>113.4675</v>
      </c>
      <c r="I220" s="130"/>
      <c r="J220" s="130"/>
      <c r="K220" s="130"/>
      <c r="L220" s="130"/>
      <c r="M220" s="130"/>
    </row>
    <row r="221" spans="1:13" ht="38.25">
      <c r="A221" s="123">
        <v>216</v>
      </c>
      <c r="B221" s="123" t="s">
        <v>317</v>
      </c>
      <c r="C221" s="123" t="s">
        <v>318</v>
      </c>
      <c r="D221" s="123" t="s">
        <v>6</v>
      </c>
      <c r="E221" s="123">
        <v>11</v>
      </c>
      <c r="F221" s="123">
        <v>2.9</v>
      </c>
      <c r="G221" s="128">
        <f t="shared" si="6"/>
        <v>31.9</v>
      </c>
      <c r="H221" s="124">
        <f t="shared" si="7"/>
        <v>39.236999999999995</v>
      </c>
      <c r="I221" s="130"/>
      <c r="J221" s="130"/>
      <c r="K221" s="130"/>
      <c r="L221" s="130"/>
      <c r="M221" s="130"/>
    </row>
    <row r="222" spans="1:13" ht="25.5">
      <c r="A222" s="123">
        <v>217</v>
      </c>
      <c r="B222" s="123" t="s">
        <v>319</v>
      </c>
      <c r="C222" s="123" t="s">
        <v>320</v>
      </c>
      <c r="D222" s="123" t="s">
        <v>6</v>
      </c>
      <c r="E222" s="123">
        <v>444</v>
      </c>
      <c r="F222" s="123">
        <v>1.1499999999999999</v>
      </c>
      <c r="G222" s="128">
        <f t="shared" si="6"/>
        <v>510.59999999999997</v>
      </c>
      <c r="H222" s="124">
        <f t="shared" si="7"/>
        <v>628.0379999999999</v>
      </c>
      <c r="I222" s="130"/>
      <c r="J222" s="130"/>
      <c r="K222" s="130"/>
      <c r="L222" s="130"/>
      <c r="M222" s="130"/>
    </row>
    <row r="223" spans="1:13" ht="38.25">
      <c r="A223" s="123">
        <v>218</v>
      </c>
      <c r="B223" s="123" t="s">
        <v>321</v>
      </c>
      <c r="C223" s="123" t="s">
        <v>888</v>
      </c>
      <c r="D223" s="123" t="s">
        <v>6</v>
      </c>
      <c r="E223" s="123">
        <v>87</v>
      </c>
      <c r="F223" s="123">
        <v>0.8</v>
      </c>
      <c r="G223" s="128">
        <f t="shared" si="6"/>
        <v>69.600000000000009</v>
      </c>
      <c r="H223" s="124">
        <f t="shared" si="7"/>
        <v>85.608000000000004</v>
      </c>
      <c r="I223" s="130"/>
      <c r="J223" s="130"/>
      <c r="K223" s="130"/>
      <c r="L223" s="130"/>
      <c r="M223" s="130"/>
    </row>
    <row r="224" spans="1:13" ht="38.25">
      <c r="A224" s="123">
        <v>219</v>
      </c>
      <c r="B224" s="123" t="s">
        <v>321</v>
      </c>
      <c r="C224" s="123" t="s">
        <v>889</v>
      </c>
      <c r="D224" s="123" t="s">
        <v>6</v>
      </c>
      <c r="E224" s="122">
        <v>18</v>
      </c>
      <c r="F224" s="123">
        <v>0.8</v>
      </c>
      <c r="G224" s="128">
        <f t="shared" si="6"/>
        <v>14.4</v>
      </c>
      <c r="H224" s="124">
        <f t="shared" si="7"/>
        <v>17.712</v>
      </c>
      <c r="I224" s="130"/>
      <c r="J224" s="130"/>
      <c r="K224" s="130"/>
      <c r="L224" s="130"/>
      <c r="M224" s="130"/>
    </row>
    <row r="225" spans="1:13" ht="12.75">
      <c r="A225" s="123">
        <v>220</v>
      </c>
      <c r="B225" s="123" t="s">
        <v>841</v>
      </c>
      <c r="C225" s="123" t="s">
        <v>842</v>
      </c>
      <c r="D225" s="123" t="s">
        <v>10</v>
      </c>
      <c r="E225" s="123">
        <v>2</v>
      </c>
      <c r="F225" s="123">
        <v>8.9</v>
      </c>
      <c r="G225" s="128">
        <f t="shared" si="6"/>
        <v>17.8</v>
      </c>
      <c r="H225" s="124">
        <f t="shared" si="7"/>
        <v>21.894000000000002</v>
      </c>
      <c r="I225" s="130"/>
      <c r="J225" s="130"/>
      <c r="K225" s="130"/>
      <c r="L225" s="130"/>
      <c r="M225" s="130"/>
    </row>
    <row r="226" spans="1:13" ht="12.75">
      <c r="A226" s="123">
        <v>221</v>
      </c>
      <c r="B226" s="123" t="s">
        <v>841</v>
      </c>
      <c r="C226" s="123" t="s">
        <v>843</v>
      </c>
      <c r="D226" s="123" t="s">
        <v>10</v>
      </c>
      <c r="E226" s="123">
        <v>2</v>
      </c>
      <c r="F226" s="123">
        <v>8.3000000000000007</v>
      </c>
      <c r="G226" s="128">
        <f t="shared" si="6"/>
        <v>16.600000000000001</v>
      </c>
      <c r="H226" s="124">
        <f t="shared" si="7"/>
        <v>20.418000000000003</v>
      </c>
      <c r="I226" s="130"/>
      <c r="J226" s="130"/>
      <c r="K226" s="130"/>
      <c r="L226" s="130"/>
      <c r="M226" s="130"/>
    </row>
    <row r="227" spans="1:13" ht="12.75">
      <c r="A227" s="123">
        <v>222</v>
      </c>
      <c r="B227" s="134" t="s">
        <v>841</v>
      </c>
      <c r="C227" s="134" t="s">
        <v>844</v>
      </c>
      <c r="D227" s="134" t="s">
        <v>10</v>
      </c>
      <c r="E227" s="123">
        <v>2</v>
      </c>
      <c r="F227" s="123">
        <v>15.8</v>
      </c>
      <c r="G227" s="128">
        <f t="shared" si="6"/>
        <v>31.6</v>
      </c>
      <c r="H227" s="124">
        <f t="shared" si="7"/>
        <v>38.868000000000002</v>
      </c>
      <c r="I227" s="130"/>
      <c r="J227" s="130"/>
      <c r="K227" s="130"/>
      <c r="L227" s="130"/>
      <c r="M227" s="130"/>
    </row>
    <row r="228" spans="1:13" ht="30.75" customHeight="1">
      <c r="A228" s="123">
        <v>223</v>
      </c>
      <c r="B228" s="128" t="s">
        <v>851</v>
      </c>
      <c r="C228" s="123" t="s">
        <v>945</v>
      </c>
      <c r="D228" s="123" t="s">
        <v>10</v>
      </c>
      <c r="E228" s="123">
        <v>2</v>
      </c>
      <c r="F228" s="123">
        <v>5</v>
      </c>
      <c r="G228" s="128">
        <f t="shared" si="6"/>
        <v>10</v>
      </c>
      <c r="H228" s="124">
        <f t="shared" si="7"/>
        <v>12.3</v>
      </c>
      <c r="I228" s="130"/>
      <c r="J228" s="130"/>
      <c r="K228" s="130"/>
      <c r="L228" s="130"/>
      <c r="M228" s="130"/>
    </row>
    <row r="229" spans="1:13" ht="25.5">
      <c r="A229" s="123">
        <v>224</v>
      </c>
      <c r="B229" s="128" t="s">
        <v>879</v>
      </c>
      <c r="C229" s="123" t="s">
        <v>853</v>
      </c>
      <c r="D229" s="123" t="s">
        <v>6</v>
      </c>
      <c r="E229" s="123">
        <v>2</v>
      </c>
      <c r="F229" s="123">
        <v>1</v>
      </c>
      <c r="G229" s="128">
        <f t="shared" si="6"/>
        <v>2</v>
      </c>
      <c r="H229" s="124">
        <f t="shared" si="7"/>
        <v>2.46</v>
      </c>
      <c r="I229" s="130"/>
      <c r="J229" s="130"/>
      <c r="K229" s="130"/>
      <c r="L229" s="130"/>
      <c r="M229" s="130"/>
    </row>
    <row r="230" spans="1:13" ht="25.5">
      <c r="A230" s="123">
        <v>225</v>
      </c>
      <c r="B230" s="128" t="s">
        <v>880</v>
      </c>
      <c r="C230" s="123" t="s">
        <v>854</v>
      </c>
      <c r="D230" s="123" t="s">
        <v>6</v>
      </c>
      <c r="E230" s="123">
        <v>2</v>
      </c>
      <c r="F230" s="123">
        <v>0.8</v>
      </c>
      <c r="G230" s="128">
        <f t="shared" si="6"/>
        <v>1.6</v>
      </c>
      <c r="H230" s="124">
        <f t="shared" si="7"/>
        <v>1.968</v>
      </c>
      <c r="I230" s="130"/>
      <c r="J230" s="130"/>
      <c r="K230" s="130"/>
      <c r="L230" s="130"/>
      <c r="M230" s="130"/>
    </row>
    <row r="231" spans="1:13" ht="63.75">
      <c r="A231" s="123">
        <v>226</v>
      </c>
      <c r="B231" s="135" t="s">
        <v>878</v>
      </c>
      <c r="C231" s="136" t="s">
        <v>890</v>
      </c>
      <c r="D231" s="136" t="s">
        <v>6</v>
      </c>
      <c r="E231" s="123">
        <v>2</v>
      </c>
      <c r="F231" s="123">
        <v>15</v>
      </c>
      <c r="G231" s="128">
        <f t="shared" si="6"/>
        <v>30</v>
      </c>
      <c r="H231" s="124">
        <f t="shared" si="7"/>
        <v>36.9</v>
      </c>
      <c r="I231" s="130"/>
      <c r="J231" s="130"/>
      <c r="K231" s="130"/>
      <c r="L231" s="130"/>
      <c r="M231" s="130"/>
    </row>
    <row r="232" spans="1:13" ht="30" customHeight="1">
      <c r="A232" s="232" t="s">
        <v>328</v>
      </c>
      <c r="B232" s="233"/>
      <c r="C232" s="233"/>
      <c r="D232" s="233"/>
      <c r="E232" s="234"/>
      <c r="F232" s="123"/>
      <c r="G232" s="128">
        <f t="shared" si="6"/>
        <v>0</v>
      </c>
      <c r="H232" s="124">
        <f t="shared" si="7"/>
        <v>0</v>
      </c>
      <c r="I232" s="130"/>
      <c r="J232" s="130"/>
      <c r="K232" s="130"/>
      <c r="L232" s="130"/>
      <c r="M232" s="130"/>
    </row>
    <row r="233" spans="1:13" ht="12.75">
      <c r="A233" s="123">
        <v>227</v>
      </c>
      <c r="B233" s="123" t="s">
        <v>325</v>
      </c>
      <c r="C233" s="123" t="s">
        <v>326</v>
      </c>
      <c r="D233" s="123" t="s">
        <v>6</v>
      </c>
      <c r="E233" s="123">
        <v>2</v>
      </c>
      <c r="F233" s="137">
        <v>8.9</v>
      </c>
      <c r="G233" s="128">
        <f t="shared" si="6"/>
        <v>17.8</v>
      </c>
      <c r="H233" s="124">
        <f t="shared" si="7"/>
        <v>21.894000000000002</v>
      </c>
      <c r="I233" s="129"/>
      <c r="J233" s="129"/>
    </row>
    <row r="234" spans="1:13" ht="89.25">
      <c r="A234" s="123">
        <v>228</v>
      </c>
      <c r="B234" s="123" t="s">
        <v>327</v>
      </c>
      <c r="C234" s="123" t="s">
        <v>845</v>
      </c>
      <c r="D234" s="123" t="s">
        <v>6</v>
      </c>
      <c r="E234" s="123">
        <v>11</v>
      </c>
      <c r="F234" s="138">
        <v>50</v>
      </c>
      <c r="G234" s="128">
        <f t="shared" si="6"/>
        <v>550</v>
      </c>
      <c r="H234" s="124">
        <f t="shared" si="7"/>
        <v>676.5</v>
      </c>
      <c r="I234" s="130"/>
      <c r="J234" s="130"/>
      <c r="K234" s="130"/>
    </row>
    <row r="235" spans="1:13" ht="25.5">
      <c r="A235" s="123">
        <v>229</v>
      </c>
      <c r="B235" s="123" t="s">
        <v>328</v>
      </c>
      <c r="C235" s="123" t="s">
        <v>329</v>
      </c>
      <c r="D235" s="123" t="s">
        <v>330</v>
      </c>
      <c r="E235" s="123">
        <v>180</v>
      </c>
      <c r="F235" s="138">
        <v>8.6</v>
      </c>
      <c r="G235" s="128">
        <f t="shared" si="6"/>
        <v>1548</v>
      </c>
      <c r="H235" s="124">
        <f t="shared" si="7"/>
        <v>1904.04</v>
      </c>
      <c r="I235" s="130"/>
      <c r="J235" s="130"/>
      <c r="K235" s="130"/>
    </row>
    <row r="236" spans="1:13" ht="42" customHeight="1">
      <c r="A236" s="123">
        <v>230</v>
      </c>
      <c r="B236" s="123" t="s">
        <v>328</v>
      </c>
      <c r="C236" s="123" t="s">
        <v>331</v>
      </c>
      <c r="D236" s="123" t="s">
        <v>330</v>
      </c>
      <c r="E236" s="123">
        <v>720</v>
      </c>
      <c r="F236" s="138">
        <v>9.5</v>
      </c>
      <c r="G236" s="128">
        <f t="shared" si="6"/>
        <v>6840</v>
      </c>
      <c r="H236" s="124">
        <f t="shared" si="7"/>
        <v>8413.2000000000007</v>
      </c>
      <c r="I236" s="130"/>
      <c r="J236" s="130"/>
      <c r="K236" s="130"/>
    </row>
    <row r="237" spans="1:13" ht="12.75">
      <c r="A237" s="123">
        <v>231</v>
      </c>
      <c r="B237" s="123" t="s">
        <v>328</v>
      </c>
      <c r="C237" s="123" t="s">
        <v>908</v>
      </c>
      <c r="D237" s="123" t="s">
        <v>330</v>
      </c>
      <c r="E237" s="123">
        <v>69</v>
      </c>
      <c r="F237" s="138">
        <v>10.5</v>
      </c>
      <c r="G237" s="128">
        <f t="shared" si="6"/>
        <v>724.5</v>
      </c>
      <c r="H237" s="124">
        <f t="shared" si="7"/>
        <v>891.13499999999999</v>
      </c>
      <c r="I237" s="130"/>
      <c r="J237" s="130"/>
      <c r="K237" s="130"/>
    </row>
    <row r="238" spans="1:13" ht="12.75">
      <c r="A238" s="123">
        <v>232</v>
      </c>
      <c r="B238" s="123" t="s">
        <v>328</v>
      </c>
      <c r="C238" s="123" t="s">
        <v>437</v>
      </c>
      <c r="D238" s="123" t="s">
        <v>330</v>
      </c>
      <c r="E238" s="123">
        <v>66</v>
      </c>
      <c r="F238" s="138">
        <v>10</v>
      </c>
      <c r="G238" s="128">
        <f t="shared" si="6"/>
        <v>660</v>
      </c>
      <c r="H238" s="124">
        <f t="shared" si="7"/>
        <v>811.8</v>
      </c>
      <c r="I238" s="130"/>
      <c r="J238" s="130"/>
      <c r="K238" s="130"/>
    </row>
    <row r="239" spans="1:13" ht="25.5">
      <c r="A239" s="123">
        <v>233</v>
      </c>
      <c r="B239" s="123" t="s">
        <v>324</v>
      </c>
      <c r="C239" s="123" t="s">
        <v>907</v>
      </c>
      <c r="D239" s="123" t="s">
        <v>6</v>
      </c>
      <c r="E239" s="123">
        <v>50</v>
      </c>
      <c r="F239" s="138">
        <v>10.199999999999999</v>
      </c>
      <c r="G239" s="128">
        <f t="shared" si="6"/>
        <v>509.99999999999994</v>
      </c>
      <c r="H239" s="124">
        <f t="shared" si="7"/>
        <v>627.29999999999995</v>
      </c>
      <c r="I239" s="130"/>
      <c r="J239" s="130"/>
      <c r="K239" s="130"/>
    </row>
    <row r="240" spans="1:13" ht="25.5">
      <c r="A240" s="123">
        <v>234</v>
      </c>
      <c r="B240" s="123" t="s">
        <v>324</v>
      </c>
      <c r="C240" s="123" t="s">
        <v>941</v>
      </c>
      <c r="D240" s="123" t="s">
        <v>6</v>
      </c>
      <c r="E240" s="123">
        <v>105</v>
      </c>
      <c r="F240" s="138">
        <v>7.4</v>
      </c>
      <c r="G240" s="128">
        <f t="shared" si="6"/>
        <v>777</v>
      </c>
      <c r="H240" s="124">
        <f t="shared" si="7"/>
        <v>955.71</v>
      </c>
      <c r="I240" s="130"/>
      <c r="J240" s="130"/>
      <c r="K240" s="130"/>
    </row>
    <row r="241" spans="1:11" ht="25.5">
      <c r="A241" s="123">
        <v>235</v>
      </c>
      <c r="B241" s="123" t="s">
        <v>324</v>
      </c>
      <c r="C241" s="123" t="s">
        <v>942</v>
      </c>
      <c r="D241" s="123" t="s">
        <v>6</v>
      </c>
      <c r="E241" s="123">
        <v>45</v>
      </c>
      <c r="F241" s="138">
        <v>10.3</v>
      </c>
      <c r="G241" s="128">
        <f t="shared" si="6"/>
        <v>463.50000000000006</v>
      </c>
      <c r="H241" s="124">
        <f t="shared" si="7"/>
        <v>570.10500000000002</v>
      </c>
      <c r="I241" s="130"/>
      <c r="J241" s="130"/>
      <c r="K241" s="130"/>
    </row>
    <row r="242" spans="1:11" ht="25.5">
      <c r="A242" s="123">
        <v>236</v>
      </c>
      <c r="B242" s="123" t="s">
        <v>441</v>
      </c>
      <c r="C242" s="123" t="s">
        <v>906</v>
      </c>
      <c r="D242" s="123" t="s">
        <v>6</v>
      </c>
      <c r="E242" s="123">
        <v>71</v>
      </c>
      <c r="F242" s="138">
        <v>5.8</v>
      </c>
      <c r="G242" s="128">
        <f t="shared" si="6"/>
        <v>411.8</v>
      </c>
      <c r="H242" s="124">
        <f t="shared" si="7"/>
        <v>506.51400000000001</v>
      </c>
      <c r="I242" s="130"/>
      <c r="J242" s="130"/>
      <c r="K242" s="130"/>
    </row>
    <row r="243" spans="1:11" ht="42" customHeight="1">
      <c r="A243" s="232"/>
      <c r="B243" s="233"/>
      <c r="C243" s="233"/>
      <c r="D243" s="233"/>
      <c r="E243" s="233"/>
      <c r="F243" s="234"/>
      <c r="G243" s="139">
        <f>H243/1.23</f>
        <v>81219.658536585368</v>
      </c>
      <c r="H243" s="140">
        <v>99900.18</v>
      </c>
    </row>
  </sheetData>
  <mergeCells count="5">
    <mergeCell ref="A2:H2"/>
    <mergeCell ref="A1:H1"/>
    <mergeCell ref="A5:H5"/>
    <mergeCell ref="A232:E232"/>
    <mergeCell ref="A243:F243"/>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M245"/>
  <sheetViews>
    <sheetView topLeftCell="A224" workbookViewId="0">
      <selection activeCell="C95" sqref="C95"/>
    </sheetView>
  </sheetViews>
  <sheetFormatPr defaultRowHeight="42" customHeight="1"/>
  <cols>
    <col min="1" max="1" width="4.625" style="102" customWidth="1"/>
    <col min="2" max="2" width="17" style="102" customWidth="1"/>
    <col min="3" max="3" width="26.125" style="102" customWidth="1"/>
    <col min="4" max="4" width="9.125" style="102" customWidth="1"/>
    <col min="5" max="5" width="9" style="102"/>
    <col min="6" max="6" width="11.875" style="102" customWidth="1"/>
    <col min="7" max="8" width="11.5" style="102" customWidth="1"/>
    <col min="9" max="9" width="9" style="102"/>
    <col min="10" max="10" width="29.5" style="102" customWidth="1"/>
    <col min="11" max="16384" width="9" style="102"/>
  </cols>
  <sheetData>
    <row r="1" spans="1:13" ht="14.25">
      <c r="A1" s="235" t="s">
        <v>805</v>
      </c>
      <c r="B1" s="236"/>
      <c r="C1" s="236"/>
      <c r="D1" s="236"/>
      <c r="E1" s="236"/>
      <c r="F1" s="236"/>
      <c r="G1" s="236"/>
      <c r="H1" s="237"/>
    </row>
    <row r="2" spans="1:13" ht="25.5" customHeight="1">
      <c r="A2" s="238" t="s">
        <v>913</v>
      </c>
      <c r="B2" s="239"/>
      <c r="C2" s="239"/>
      <c r="D2" s="239"/>
      <c r="E2" s="239"/>
      <c r="F2" s="239"/>
      <c r="G2" s="239"/>
      <c r="H2" s="240"/>
    </row>
    <row r="3" spans="1:13" ht="42" customHeight="1">
      <c r="A3" s="98" t="s">
        <v>0</v>
      </c>
      <c r="B3" s="98" t="s">
        <v>1</v>
      </c>
      <c r="C3" s="98" t="s">
        <v>2</v>
      </c>
      <c r="D3" s="98" t="s">
        <v>3</v>
      </c>
      <c r="E3" s="98" t="s">
        <v>806</v>
      </c>
      <c r="F3" s="98" t="s">
        <v>807</v>
      </c>
      <c r="G3" s="98" t="s">
        <v>808</v>
      </c>
      <c r="H3" s="98" t="s">
        <v>809</v>
      </c>
    </row>
    <row r="4" spans="1:13" ht="14.25">
      <c r="A4" s="98">
        <v>1</v>
      </c>
      <c r="B4" s="98">
        <v>2</v>
      </c>
      <c r="C4" s="98">
        <v>3</v>
      </c>
      <c r="D4" s="98">
        <v>4</v>
      </c>
      <c r="E4" s="98">
        <v>5</v>
      </c>
      <c r="F4" s="98">
        <v>6</v>
      </c>
      <c r="G4" s="98">
        <v>7</v>
      </c>
      <c r="H4" s="98">
        <v>8</v>
      </c>
    </row>
    <row r="5" spans="1:13" ht="27.75" customHeight="1">
      <c r="A5" s="238" t="s">
        <v>4</v>
      </c>
      <c r="B5" s="239"/>
      <c r="C5" s="239"/>
      <c r="D5" s="239"/>
      <c r="E5" s="239"/>
      <c r="F5" s="239"/>
      <c r="G5" s="239"/>
      <c r="H5" s="240"/>
    </row>
    <row r="6" spans="1:13" ht="42" customHeight="1">
      <c r="A6" s="98">
        <v>1</v>
      </c>
      <c r="B6" s="98" t="s">
        <v>5</v>
      </c>
      <c r="C6" s="98" t="s">
        <v>349</v>
      </c>
      <c r="D6" s="98" t="s">
        <v>6</v>
      </c>
      <c r="E6" s="98">
        <v>132</v>
      </c>
      <c r="F6" s="98">
        <v>1.95</v>
      </c>
      <c r="G6" s="103">
        <f>F6*E6</f>
        <v>257.39999999999998</v>
      </c>
      <c r="H6" s="98">
        <f>G6*1.23</f>
        <v>316.60199999999998</v>
      </c>
      <c r="I6" s="104"/>
      <c r="J6" s="105"/>
      <c r="K6" s="105"/>
      <c r="L6" s="105"/>
      <c r="M6" s="105"/>
    </row>
    <row r="7" spans="1:13" ht="42" customHeight="1">
      <c r="A7" s="98">
        <v>2</v>
      </c>
      <c r="B7" s="98" t="s">
        <v>5</v>
      </c>
      <c r="C7" s="98" t="s">
        <v>350</v>
      </c>
      <c r="D7" s="98" t="s">
        <v>6</v>
      </c>
      <c r="E7" s="98">
        <v>115</v>
      </c>
      <c r="F7" s="98">
        <v>1.89</v>
      </c>
      <c r="G7" s="103">
        <f t="shared" ref="G7:G71" si="0">F7*E7</f>
        <v>217.35</v>
      </c>
      <c r="H7" s="98">
        <f t="shared" ref="H7:H71" si="1">G7*1.23</f>
        <v>267.34049999999996</v>
      </c>
      <c r="I7" s="104"/>
      <c r="J7" s="105"/>
      <c r="K7" s="105"/>
      <c r="L7" s="105"/>
      <c r="M7" s="105"/>
    </row>
    <row r="8" spans="1:13" ht="42" customHeight="1">
      <c r="A8" s="98">
        <v>3</v>
      </c>
      <c r="B8" s="98" t="s">
        <v>5</v>
      </c>
      <c r="C8" s="98" t="s">
        <v>7</v>
      </c>
      <c r="D8" s="98" t="s">
        <v>6</v>
      </c>
      <c r="E8" s="98">
        <v>32</v>
      </c>
      <c r="F8" s="98">
        <v>3.1</v>
      </c>
      <c r="G8" s="103">
        <f t="shared" si="0"/>
        <v>99.2</v>
      </c>
      <c r="H8" s="98">
        <f t="shared" si="1"/>
        <v>122.01600000000001</v>
      </c>
      <c r="I8" s="104"/>
      <c r="J8" s="105"/>
      <c r="K8" s="105"/>
      <c r="L8" s="105"/>
      <c r="M8" s="105"/>
    </row>
    <row r="9" spans="1:13" ht="42" customHeight="1">
      <c r="A9" s="98">
        <v>4</v>
      </c>
      <c r="B9" s="98" t="s">
        <v>5</v>
      </c>
      <c r="C9" s="98" t="s">
        <v>855</v>
      </c>
      <c r="D9" s="98" t="s">
        <v>6</v>
      </c>
      <c r="E9" s="98">
        <v>8</v>
      </c>
      <c r="F9" s="98">
        <v>10</v>
      </c>
      <c r="G9" s="103">
        <f t="shared" si="0"/>
        <v>80</v>
      </c>
      <c r="H9" s="98">
        <f t="shared" si="1"/>
        <v>98.4</v>
      </c>
      <c r="I9" s="104"/>
      <c r="J9" s="105"/>
      <c r="K9" s="105"/>
      <c r="L9" s="105"/>
      <c r="M9" s="105"/>
    </row>
    <row r="10" spans="1:13" ht="42" customHeight="1">
      <c r="A10" s="98">
        <v>5</v>
      </c>
      <c r="B10" s="98" t="s">
        <v>8</v>
      </c>
      <c r="C10" s="98" t="s">
        <v>9</v>
      </c>
      <c r="D10" s="98" t="s">
        <v>6</v>
      </c>
      <c r="E10" s="98">
        <v>28</v>
      </c>
      <c r="F10" s="98">
        <v>12.9</v>
      </c>
      <c r="G10" s="103">
        <f t="shared" si="0"/>
        <v>361.2</v>
      </c>
      <c r="H10" s="98">
        <f t="shared" si="1"/>
        <v>444.27599999999995</v>
      </c>
      <c r="I10" s="104"/>
      <c r="J10" s="105"/>
      <c r="K10" s="105"/>
      <c r="L10" s="105"/>
      <c r="M10" s="105"/>
    </row>
    <row r="11" spans="1:13" ht="42" customHeight="1">
      <c r="A11" s="98">
        <v>6</v>
      </c>
      <c r="B11" s="98" t="s">
        <v>351</v>
      </c>
      <c r="C11" s="102" t="s">
        <v>867</v>
      </c>
      <c r="D11" s="98" t="s">
        <v>6</v>
      </c>
      <c r="E11" s="98">
        <v>94</v>
      </c>
      <c r="F11" s="98">
        <v>6</v>
      </c>
      <c r="G11" s="103">
        <f t="shared" si="0"/>
        <v>564</v>
      </c>
      <c r="H11" s="98">
        <f t="shared" si="1"/>
        <v>693.72</v>
      </c>
      <c r="I11" s="104"/>
      <c r="J11" s="105"/>
      <c r="K11" s="105"/>
      <c r="L11" s="105"/>
      <c r="M11" s="105"/>
    </row>
    <row r="12" spans="1:13" ht="42" customHeight="1">
      <c r="A12" s="98">
        <v>7</v>
      </c>
      <c r="B12" s="98" t="s">
        <v>11</v>
      </c>
      <c r="C12" s="98" t="s">
        <v>868</v>
      </c>
      <c r="D12" s="98" t="s">
        <v>6</v>
      </c>
      <c r="E12" s="98">
        <v>33</v>
      </c>
      <c r="F12" s="98">
        <v>34.9</v>
      </c>
      <c r="G12" s="103">
        <f t="shared" si="0"/>
        <v>1151.7</v>
      </c>
      <c r="H12" s="98">
        <f t="shared" si="1"/>
        <v>1416.5910000000001</v>
      </c>
      <c r="I12" s="105"/>
      <c r="J12" s="105"/>
      <c r="K12" s="105"/>
      <c r="L12" s="105"/>
      <c r="M12" s="105"/>
    </row>
    <row r="13" spans="1:13" ht="42" customHeight="1">
      <c r="A13" s="98">
        <v>8</v>
      </c>
      <c r="B13" s="98" t="s">
        <v>861</v>
      </c>
      <c r="C13" s="98" t="s">
        <v>353</v>
      </c>
      <c r="D13" s="98" t="s">
        <v>354</v>
      </c>
      <c r="E13" s="98">
        <v>1</v>
      </c>
      <c r="F13" s="98">
        <v>2.0699999999999998</v>
      </c>
      <c r="G13" s="103">
        <f t="shared" si="0"/>
        <v>2.0699999999999998</v>
      </c>
      <c r="H13" s="98">
        <f t="shared" si="1"/>
        <v>2.5460999999999996</v>
      </c>
      <c r="I13" s="105"/>
      <c r="J13" s="105"/>
      <c r="K13" s="105"/>
      <c r="L13" s="105"/>
      <c r="M13" s="105"/>
    </row>
    <row r="14" spans="1:13" ht="42" customHeight="1">
      <c r="A14" s="98">
        <v>9</v>
      </c>
      <c r="B14" s="98" t="s">
        <v>861</v>
      </c>
      <c r="C14" s="98" t="s">
        <v>355</v>
      </c>
      <c r="D14" s="98" t="s">
        <v>10</v>
      </c>
      <c r="E14" s="98">
        <v>1</v>
      </c>
      <c r="F14" s="98">
        <v>1.22</v>
      </c>
      <c r="G14" s="103">
        <f t="shared" si="0"/>
        <v>1.22</v>
      </c>
      <c r="H14" s="98">
        <f t="shared" si="1"/>
        <v>1.5005999999999999</v>
      </c>
      <c r="I14" s="105"/>
      <c r="J14" s="105"/>
      <c r="K14" s="105"/>
      <c r="L14" s="105"/>
      <c r="M14" s="105"/>
    </row>
    <row r="15" spans="1:13" ht="42" customHeight="1">
      <c r="A15" s="98">
        <v>10</v>
      </c>
      <c r="B15" s="98" t="s">
        <v>14</v>
      </c>
      <c r="C15" s="98" t="s">
        <v>356</v>
      </c>
      <c r="D15" s="98" t="s">
        <v>354</v>
      </c>
      <c r="E15" s="98">
        <v>296</v>
      </c>
      <c r="F15" s="98">
        <v>1.46</v>
      </c>
      <c r="G15" s="103">
        <f t="shared" si="0"/>
        <v>432.15999999999997</v>
      </c>
      <c r="H15" s="98">
        <f t="shared" si="1"/>
        <v>531.55679999999995</v>
      </c>
      <c r="I15" s="105"/>
      <c r="J15" s="105"/>
      <c r="K15" s="105"/>
      <c r="L15" s="105"/>
      <c r="M15" s="105"/>
    </row>
    <row r="16" spans="1:13" ht="42" customHeight="1">
      <c r="A16" s="98">
        <v>11</v>
      </c>
      <c r="B16" s="98" t="s">
        <v>15</v>
      </c>
      <c r="C16" s="98" t="s">
        <v>357</v>
      </c>
      <c r="D16" s="98" t="s">
        <v>354</v>
      </c>
      <c r="E16" s="98">
        <v>146</v>
      </c>
      <c r="F16" s="98">
        <v>0.89</v>
      </c>
      <c r="G16" s="103">
        <f t="shared" si="0"/>
        <v>129.94</v>
      </c>
      <c r="H16" s="98">
        <f t="shared" si="1"/>
        <v>159.8262</v>
      </c>
      <c r="I16" s="105"/>
      <c r="J16" s="105"/>
      <c r="K16" s="105"/>
      <c r="L16" s="105"/>
      <c r="M16" s="105"/>
    </row>
    <row r="17" spans="1:13" ht="42" customHeight="1">
      <c r="A17" s="98">
        <v>12</v>
      </c>
      <c r="B17" s="98" t="s">
        <v>16</v>
      </c>
      <c r="C17" s="98" t="s">
        <v>17</v>
      </c>
      <c r="D17" s="98" t="s">
        <v>354</v>
      </c>
      <c r="E17" s="98">
        <v>130</v>
      </c>
      <c r="F17" s="98">
        <v>2.2000000000000002</v>
      </c>
      <c r="G17" s="103">
        <f t="shared" si="0"/>
        <v>286</v>
      </c>
      <c r="H17" s="98">
        <f t="shared" si="1"/>
        <v>351.78</v>
      </c>
      <c r="I17" s="105"/>
      <c r="J17" s="105"/>
      <c r="K17" s="105"/>
      <c r="L17" s="105"/>
      <c r="M17" s="105"/>
    </row>
    <row r="18" spans="1:13" ht="42" customHeight="1">
      <c r="A18" s="98">
        <v>13</v>
      </c>
      <c r="B18" s="98" t="s">
        <v>16</v>
      </c>
      <c r="C18" s="98" t="s">
        <v>358</v>
      </c>
      <c r="D18" s="98" t="s">
        <v>354</v>
      </c>
      <c r="E18" s="98">
        <v>170</v>
      </c>
      <c r="F18" s="98">
        <v>1.2</v>
      </c>
      <c r="G18" s="103">
        <f t="shared" si="0"/>
        <v>204</v>
      </c>
      <c r="H18" s="98">
        <f t="shared" si="1"/>
        <v>250.92</v>
      </c>
      <c r="I18" s="105"/>
      <c r="J18" s="105"/>
      <c r="K18" s="105"/>
      <c r="L18" s="105"/>
      <c r="M18" s="105"/>
    </row>
    <row r="19" spans="1:13" ht="42" customHeight="1">
      <c r="A19" s="98">
        <v>14</v>
      </c>
      <c r="B19" s="98" t="s">
        <v>16</v>
      </c>
      <c r="C19" s="98" t="s">
        <v>359</v>
      </c>
      <c r="D19" s="98" t="s">
        <v>354</v>
      </c>
      <c r="E19" s="98">
        <v>85</v>
      </c>
      <c r="F19" s="98">
        <v>2.4500000000000002</v>
      </c>
      <c r="G19" s="103">
        <f t="shared" si="0"/>
        <v>208.25000000000003</v>
      </c>
      <c r="H19" s="98">
        <f t="shared" si="1"/>
        <v>256.14750000000004</v>
      </c>
      <c r="I19" s="105"/>
      <c r="J19" s="105"/>
      <c r="K19" s="105"/>
      <c r="L19" s="105"/>
      <c r="M19" s="105"/>
    </row>
    <row r="20" spans="1:13" ht="42" customHeight="1">
      <c r="A20" s="98">
        <v>15</v>
      </c>
      <c r="B20" s="98" t="s">
        <v>16</v>
      </c>
      <c r="C20" s="98" t="s">
        <v>18</v>
      </c>
      <c r="D20" s="98" t="s">
        <v>354</v>
      </c>
      <c r="E20" s="98">
        <v>85</v>
      </c>
      <c r="F20" s="98">
        <v>1.8</v>
      </c>
      <c r="G20" s="103">
        <f t="shared" si="0"/>
        <v>153</v>
      </c>
      <c r="H20" s="98">
        <f t="shared" si="1"/>
        <v>188.19</v>
      </c>
      <c r="I20" s="105"/>
      <c r="J20" s="105"/>
      <c r="K20" s="105"/>
      <c r="L20" s="105"/>
      <c r="M20" s="105"/>
    </row>
    <row r="21" spans="1:13" ht="42" customHeight="1">
      <c r="A21" s="98">
        <v>16</v>
      </c>
      <c r="B21" s="98" t="s">
        <v>16</v>
      </c>
      <c r="C21" s="98" t="s">
        <v>19</v>
      </c>
      <c r="D21" s="98" t="s">
        <v>354</v>
      </c>
      <c r="E21" s="98">
        <v>40</v>
      </c>
      <c r="F21" s="98">
        <v>1.1000000000000001</v>
      </c>
      <c r="G21" s="103">
        <f t="shared" si="0"/>
        <v>44</v>
      </c>
      <c r="H21" s="98">
        <f t="shared" si="1"/>
        <v>54.12</v>
      </c>
      <c r="I21" s="105"/>
      <c r="J21" s="105"/>
      <c r="K21" s="105"/>
      <c r="L21" s="105"/>
      <c r="M21" s="105"/>
    </row>
    <row r="22" spans="1:13" ht="42" customHeight="1">
      <c r="A22" s="98">
        <v>17</v>
      </c>
      <c r="B22" s="98" t="s">
        <v>16</v>
      </c>
      <c r="C22" s="98" t="s">
        <v>360</v>
      </c>
      <c r="D22" s="98" t="s">
        <v>354</v>
      </c>
      <c r="E22" s="98">
        <v>70</v>
      </c>
      <c r="F22" s="98">
        <v>9.1</v>
      </c>
      <c r="G22" s="103">
        <f t="shared" si="0"/>
        <v>637</v>
      </c>
      <c r="H22" s="98">
        <f t="shared" si="1"/>
        <v>783.51</v>
      </c>
      <c r="I22" s="105"/>
      <c r="J22" s="105"/>
      <c r="K22" s="105"/>
      <c r="L22" s="105"/>
      <c r="M22" s="105"/>
    </row>
    <row r="23" spans="1:13" ht="199.5">
      <c r="A23" s="98">
        <v>18</v>
      </c>
      <c r="B23" s="98" t="s">
        <v>810</v>
      </c>
      <c r="C23" s="106" t="s">
        <v>894</v>
      </c>
      <c r="D23" s="98" t="s">
        <v>354</v>
      </c>
      <c r="E23" s="98">
        <v>55</v>
      </c>
      <c r="F23" s="98">
        <v>13.9</v>
      </c>
      <c r="G23" s="103">
        <f t="shared" si="0"/>
        <v>764.5</v>
      </c>
      <c r="H23" s="98">
        <f t="shared" si="1"/>
        <v>940.33500000000004</v>
      </c>
      <c r="I23" s="105"/>
      <c r="J23" s="105"/>
      <c r="K23" s="105"/>
      <c r="L23" s="105"/>
      <c r="M23" s="105"/>
    </row>
    <row r="24" spans="1:13" ht="114">
      <c r="A24" s="98">
        <v>19</v>
      </c>
      <c r="B24" s="98" t="s">
        <v>21</v>
      </c>
      <c r="C24" s="98" t="s">
        <v>895</v>
      </c>
      <c r="D24" s="98" t="s">
        <v>10</v>
      </c>
      <c r="E24" s="98">
        <v>35</v>
      </c>
      <c r="F24" s="98">
        <v>6.4</v>
      </c>
      <c r="G24" s="103">
        <f t="shared" si="0"/>
        <v>224</v>
      </c>
      <c r="H24" s="98">
        <f t="shared" si="1"/>
        <v>275.52</v>
      </c>
      <c r="I24" s="105"/>
      <c r="J24" s="105"/>
      <c r="K24" s="105"/>
      <c r="L24" s="105"/>
      <c r="M24" s="105"/>
    </row>
    <row r="25" spans="1:13" ht="57">
      <c r="A25" s="98">
        <v>20</v>
      </c>
      <c r="B25" s="98" t="s">
        <v>23</v>
      </c>
      <c r="C25" s="98" t="s">
        <v>362</v>
      </c>
      <c r="D25" s="98" t="s">
        <v>6</v>
      </c>
      <c r="E25" s="98">
        <v>43</v>
      </c>
      <c r="F25" s="98">
        <v>10.53</v>
      </c>
      <c r="G25" s="103">
        <f t="shared" si="0"/>
        <v>452.78999999999996</v>
      </c>
      <c r="H25" s="98">
        <f t="shared" si="1"/>
        <v>556.93169999999998</v>
      </c>
      <c r="I25" s="105"/>
      <c r="J25" s="105"/>
      <c r="K25" s="105"/>
      <c r="L25" s="105"/>
      <c r="M25" s="105"/>
    </row>
    <row r="26" spans="1:13" ht="128.25">
      <c r="A26" s="98">
        <v>21</v>
      </c>
      <c r="B26" s="98" t="s">
        <v>24</v>
      </c>
      <c r="C26" s="98" t="s">
        <v>811</v>
      </c>
      <c r="D26" s="98" t="s">
        <v>6</v>
      </c>
      <c r="E26" s="98">
        <v>59</v>
      </c>
      <c r="F26" s="98">
        <v>16.899999999999999</v>
      </c>
      <c r="G26" s="103">
        <f t="shared" si="0"/>
        <v>997.09999999999991</v>
      </c>
      <c r="H26" s="98">
        <f t="shared" si="1"/>
        <v>1226.4329999999998</v>
      </c>
      <c r="I26" s="105"/>
      <c r="J26" s="105"/>
      <c r="K26" s="105"/>
      <c r="L26" s="105"/>
      <c r="M26" s="105"/>
    </row>
    <row r="27" spans="1:13" ht="57">
      <c r="A27" s="98">
        <v>22</v>
      </c>
      <c r="B27" s="98" t="s">
        <v>24</v>
      </c>
      <c r="C27" s="98" t="s">
        <v>25</v>
      </c>
      <c r="D27" s="98" t="s">
        <v>6</v>
      </c>
      <c r="E27" s="98">
        <v>12</v>
      </c>
      <c r="F27" s="98">
        <v>60</v>
      </c>
      <c r="G27" s="103">
        <f t="shared" si="0"/>
        <v>720</v>
      </c>
      <c r="H27" s="98">
        <f t="shared" si="1"/>
        <v>885.6</v>
      </c>
      <c r="I27" s="105"/>
      <c r="J27" s="105"/>
      <c r="K27" s="105"/>
      <c r="L27" s="105"/>
      <c r="M27" s="105"/>
    </row>
    <row r="28" spans="1:13" ht="128.25">
      <c r="A28" s="98">
        <v>23</v>
      </c>
      <c r="B28" s="98" t="s">
        <v>26</v>
      </c>
      <c r="C28" s="98" t="s">
        <v>365</v>
      </c>
      <c r="D28" s="98" t="s">
        <v>6</v>
      </c>
      <c r="E28" s="98">
        <v>28</v>
      </c>
      <c r="F28" s="98">
        <v>3.35</v>
      </c>
      <c r="G28" s="103">
        <f t="shared" si="0"/>
        <v>93.8</v>
      </c>
      <c r="H28" s="98">
        <f t="shared" si="1"/>
        <v>115.374</v>
      </c>
      <c r="I28" s="105"/>
      <c r="J28" s="105"/>
      <c r="K28" s="105"/>
      <c r="L28" s="105"/>
      <c r="M28" s="105"/>
    </row>
    <row r="29" spans="1:13" ht="42" customHeight="1">
      <c r="A29" s="98">
        <v>24</v>
      </c>
      <c r="B29" s="98" t="s">
        <v>27</v>
      </c>
      <c r="C29" s="98" t="s">
        <v>366</v>
      </c>
      <c r="D29" s="98" t="s">
        <v>367</v>
      </c>
      <c r="E29" s="98">
        <v>100</v>
      </c>
      <c r="F29" s="98">
        <v>22</v>
      </c>
      <c r="G29" s="103">
        <f t="shared" si="0"/>
        <v>2200</v>
      </c>
      <c r="H29" s="98">
        <f t="shared" si="1"/>
        <v>2706</v>
      </c>
      <c r="I29" s="105"/>
      <c r="J29" s="105"/>
      <c r="K29" s="105"/>
      <c r="L29" s="105"/>
      <c r="M29" s="105"/>
    </row>
    <row r="30" spans="1:13" ht="128.25">
      <c r="A30" s="98">
        <v>25</v>
      </c>
      <c r="B30" s="98" t="s">
        <v>881</v>
      </c>
      <c r="C30" s="98" t="s">
        <v>368</v>
      </c>
      <c r="D30" s="98" t="s">
        <v>10</v>
      </c>
      <c r="E30" s="98">
        <v>44</v>
      </c>
      <c r="F30" s="98">
        <v>0.39</v>
      </c>
      <c r="G30" s="103">
        <f t="shared" si="0"/>
        <v>17.16</v>
      </c>
      <c r="H30" s="98">
        <f t="shared" si="1"/>
        <v>21.1068</v>
      </c>
      <c r="I30" s="105"/>
      <c r="J30" s="105"/>
      <c r="K30" s="105"/>
      <c r="L30" s="105"/>
      <c r="M30" s="105"/>
    </row>
    <row r="31" spans="1:13" ht="185.25">
      <c r="A31" s="98">
        <v>26</v>
      </c>
      <c r="B31" s="98" t="s">
        <v>30</v>
      </c>
      <c r="C31" s="106" t="s">
        <v>869</v>
      </c>
      <c r="D31" s="98" t="s">
        <v>10</v>
      </c>
      <c r="E31" s="98">
        <v>77</v>
      </c>
      <c r="F31" s="98">
        <v>7</v>
      </c>
      <c r="G31" s="103">
        <f t="shared" si="0"/>
        <v>539</v>
      </c>
      <c r="H31" s="98">
        <f t="shared" si="1"/>
        <v>662.97</v>
      </c>
      <c r="I31" s="105"/>
      <c r="J31" s="105"/>
      <c r="K31" s="105"/>
      <c r="L31" s="105"/>
      <c r="M31" s="105"/>
    </row>
    <row r="32" spans="1:13" ht="199.5">
      <c r="A32" s="98">
        <v>27</v>
      </c>
      <c r="B32" s="98" t="s">
        <v>31</v>
      </c>
      <c r="C32" s="106" t="s">
        <v>32</v>
      </c>
      <c r="D32" s="98" t="s">
        <v>33</v>
      </c>
      <c r="E32" s="98">
        <v>14</v>
      </c>
      <c r="F32" s="98">
        <v>3.4</v>
      </c>
      <c r="G32" s="103">
        <f t="shared" si="0"/>
        <v>47.6</v>
      </c>
      <c r="H32" s="98">
        <f t="shared" si="1"/>
        <v>58.548000000000002</v>
      </c>
      <c r="I32" s="105"/>
      <c r="J32" s="105"/>
      <c r="K32" s="105"/>
      <c r="L32" s="105"/>
      <c r="M32" s="105"/>
    </row>
    <row r="33" spans="1:13" ht="156.75">
      <c r="A33" s="98">
        <v>28</v>
      </c>
      <c r="B33" s="98" t="s">
        <v>34</v>
      </c>
      <c r="C33" s="98" t="s">
        <v>35</v>
      </c>
      <c r="D33" s="98" t="s">
        <v>10</v>
      </c>
      <c r="E33" s="98">
        <v>74</v>
      </c>
      <c r="F33" s="98">
        <v>2.25</v>
      </c>
      <c r="G33" s="103">
        <f t="shared" si="0"/>
        <v>166.5</v>
      </c>
      <c r="H33" s="98">
        <f t="shared" si="1"/>
        <v>204.79499999999999</v>
      </c>
      <c r="I33" s="105"/>
      <c r="J33" s="105"/>
      <c r="K33" s="105"/>
      <c r="L33" s="105"/>
      <c r="M33" s="105"/>
    </row>
    <row r="34" spans="1:13" ht="99.75">
      <c r="A34" s="98">
        <v>29</v>
      </c>
      <c r="B34" s="98" t="s">
        <v>36</v>
      </c>
      <c r="C34" s="98" t="s">
        <v>37</v>
      </c>
      <c r="D34" s="98" t="s">
        <v>10</v>
      </c>
      <c r="E34" s="98">
        <v>215</v>
      </c>
      <c r="F34" s="98">
        <v>0.7</v>
      </c>
      <c r="G34" s="103">
        <f t="shared" si="0"/>
        <v>150.5</v>
      </c>
      <c r="H34" s="98">
        <f t="shared" si="1"/>
        <v>185.11500000000001</v>
      </c>
      <c r="I34" s="105"/>
      <c r="J34" s="105"/>
      <c r="K34" s="105"/>
      <c r="L34" s="105"/>
      <c r="M34" s="105"/>
    </row>
    <row r="35" spans="1:13" ht="171">
      <c r="A35" s="98">
        <v>30</v>
      </c>
      <c r="B35" s="98" t="s">
        <v>866</v>
      </c>
      <c r="C35" s="106" t="s">
        <v>870</v>
      </c>
      <c r="D35" s="98" t="s">
        <v>10</v>
      </c>
      <c r="E35" s="98">
        <v>116</v>
      </c>
      <c r="F35" s="98">
        <v>2.2000000000000002</v>
      </c>
      <c r="G35" s="103">
        <f t="shared" si="0"/>
        <v>255.20000000000002</v>
      </c>
      <c r="H35" s="98">
        <f t="shared" si="1"/>
        <v>313.89600000000002</v>
      </c>
      <c r="I35" s="105"/>
      <c r="J35" s="105"/>
      <c r="K35" s="105"/>
      <c r="L35" s="105"/>
      <c r="M35" s="105"/>
    </row>
    <row r="36" spans="1:13" ht="171">
      <c r="A36" s="98">
        <v>31</v>
      </c>
      <c r="B36" s="98" t="s">
        <v>864</v>
      </c>
      <c r="C36" s="106" t="s">
        <v>871</v>
      </c>
      <c r="D36" s="98" t="s">
        <v>10</v>
      </c>
      <c r="E36" s="98">
        <v>146</v>
      </c>
      <c r="F36" s="98">
        <v>4.5</v>
      </c>
      <c r="G36" s="103">
        <f t="shared" si="0"/>
        <v>657</v>
      </c>
      <c r="H36" s="98">
        <f t="shared" si="1"/>
        <v>808.11</v>
      </c>
      <c r="I36" s="105"/>
      <c r="J36" s="105"/>
      <c r="K36" s="105"/>
      <c r="L36" s="105"/>
      <c r="M36" s="105"/>
    </row>
    <row r="37" spans="1:13" ht="42.75">
      <c r="A37" s="98">
        <v>32</v>
      </c>
      <c r="B37" s="98" t="s">
        <v>39</v>
      </c>
      <c r="C37" s="98" t="s">
        <v>812</v>
      </c>
      <c r="D37" s="98" t="s">
        <v>10</v>
      </c>
      <c r="E37" s="98">
        <v>120</v>
      </c>
      <c r="F37" s="98">
        <v>0.45</v>
      </c>
      <c r="G37" s="103">
        <f t="shared" si="0"/>
        <v>54</v>
      </c>
      <c r="H37" s="98">
        <f t="shared" si="1"/>
        <v>66.42</v>
      </c>
      <c r="I37" s="105"/>
      <c r="J37" s="105"/>
      <c r="K37" s="105"/>
      <c r="L37" s="105"/>
      <c r="M37" s="105"/>
    </row>
    <row r="38" spans="1:13" ht="156.75">
      <c r="A38" s="98">
        <v>33</v>
      </c>
      <c r="B38" s="98" t="s">
        <v>40</v>
      </c>
      <c r="C38" s="106" t="s">
        <v>872</v>
      </c>
      <c r="D38" s="98" t="s">
        <v>10</v>
      </c>
      <c r="E38" s="98">
        <v>17</v>
      </c>
      <c r="F38" s="98">
        <v>8.3000000000000007</v>
      </c>
      <c r="G38" s="103">
        <f t="shared" si="0"/>
        <v>141.10000000000002</v>
      </c>
      <c r="H38" s="98">
        <f t="shared" si="1"/>
        <v>173.55300000000003</v>
      </c>
      <c r="I38" s="105"/>
      <c r="J38" s="105"/>
      <c r="K38" s="105"/>
      <c r="L38" s="105"/>
      <c r="M38" s="105"/>
    </row>
    <row r="39" spans="1:13" ht="213.75">
      <c r="A39" s="98">
        <v>34</v>
      </c>
      <c r="B39" s="98" t="s">
        <v>862</v>
      </c>
      <c r="C39" s="98" t="s">
        <v>863</v>
      </c>
      <c r="D39" s="98" t="s">
        <v>10</v>
      </c>
      <c r="E39" s="98">
        <v>25</v>
      </c>
      <c r="F39" s="98">
        <v>4.7</v>
      </c>
      <c r="G39" s="103">
        <f t="shared" si="0"/>
        <v>117.5</v>
      </c>
      <c r="H39" s="98">
        <f t="shared" si="1"/>
        <v>144.52500000000001</v>
      </c>
      <c r="I39" s="105"/>
      <c r="J39" s="105"/>
      <c r="K39" s="105"/>
      <c r="L39" s="105"/>
      <c r="M39" s="105"/>
    </row>
    <row r="40" spans="1:13" ht="99.75">
      <c r="A40" s="98">
        <v>35</v>
      </c>
      <c r="B40" s="98" t="s">
        <v>42</v>
      </c>
      <c r="C40" s="98" t="s">
        <v>43</v>
      </c>
      <c r="D40" s="98" t="s">
        <v>10</v>
      </c>
      <c r="E40" s="98">
        <v>170</v>
      </c>
      <c r="F40" s="98">
        <v>2.8</v>
      </c>
      <c r="G40" s="103">
        <f t="shared" si="0"/>
        <v>475.99999999999994</v>
      </c>
      <c r="H40" s="98">
        <f t="shared" si="1"/>
        <v>585.4799999999999</v>
      </c>
      <c r="I40" s="105"/>
      <c r="J40" s="105"/>
      <c r="K40" s="105"/>
      <c r="L40" s="105"/>
      <c r="M40" s="105"/>
    </row>
    <row r="41" spans="1:13" ht="228">
      <c r="A41" s="98">
        <v>36</v>
      </c>
      <c r="B41" s="98" t="s">
        <v>42</v>
      </c>
      <c r="C41" s="106" t="s">
        <v>865</v>
      </c>
      <c r="D41" s="98" t="s">
        <v>10</v>
      </c>
      <c r="E41" s="98">
        <v>80</v>
      </c>
      <c r="F41" s="98">
        <v>4.87</v>
      </c>
      <c r="G41" s="103">
        <f t="shared" si="0"/>
        <v>389.6</v>
      </c>
      <c r="H41" s="98">
        <f t="shared" si="1"/>
        <v>479.20800000000003</v>
      </c>
      <c r="I41" s="105"/>
      <c r="J41" s="105"/>
      <c r="K41" s="105"/>
      <c r="L41" s="105"/>
      <c r="M41" s="105"/>
    </row>
    <row r="42" spans="1:13" ht="114">
      <c r="A42" s="98">
        <v>37</v>
      </c>
      <c r="B42" s="98" t="s">
        <v>45</v>
      </c>
      <c r="C42" s="98" t="s">
        <v>46</v>
      </c>
      <c r="D42" s="98" t="s">
        <v>6</v>
      </c>
      <c r="E42" s="98">
        <v>60</v>
      </c>
      <c r="F42" s="98">
        <v>7.91</v>
      </c>
      <c r="G42" s="103">
        <f t="shared" si="0"/>
        <v>474.6</v>
      </c>
      <c r="H42" s="98">
        <f t="shared" si="1"/>
        <v>583.75800000000004</v>
      </c>
      <c r="I42" s="105"/>
      <c r="J42" s="105"/>
      <c r="K42" s="105"/>
      <c r="L42" s="105"/>
      <c r="M42" s="105"/>
    </row>
    <row r="43" spans="1:13" ht="42" customHeight="1">
      <c r="A43" s="98">
        <v>38</v>
      </c>
      <c r="B43" s="98" t="s">
        <v>378</v>
      </c>
      <c r="C43" s="98" t="s">
        <v>813</v>
      </c>
      <c r="D43" s="98" t="s">
        <v>10</v>
      </c>
      <c r="E43" s="98">
        <v>24</v>
      </c>
      <c r="F43" s="98">
        <v>13.9</v>
      </c>
      <c r="G43" s="103">
        <f t="shared" si="0"/>
        <v>333.6</v>
      </c>
      <c r="H43" s="98">
        <f t="shared" si="1"/>
        <v>410.32800000000003</v>
      </c>
      <c r="I43" s="105"/>
      <c r="J43" s="105"/>
      <c r="K43" s="105"/>
      <c r="L43" s="105"/>
      <c r="M43" s="105"/>
    </row>
    <row r="44" spans="1:13" ht="42" customHeight="1">
      <c r="A44" s="98">
        <v>39</v>
      </c>
      <c r="B44" s="98" t="s">
        <v>47</v>
      </c>
      <c r="C44" s="98" t="s">
        <v>380</v>
      </c>
      <c r="D44" s="98" t="s">
        <v>381</v>
      </c>
      <c r="E44" s="98">
        <v>12</v>
      </c>
      <c r="F44" s="98">
        <v>3</v>
      </c>
      <c r="G44" s="103">
        <f t="shared" si="0"/>
        <v>36</v>
      </c>
      <c r="H44" s="98">
        <f t="shared" si="1"/>
        <v>44.28</v>
      </c>
      <c r="I44" s="105"/>
      <c r="J44" s="105"/>
      <c r="K44" s="105"/>
      <c r="L44" s="105"/>
      <c r="M44" s="105"/>
    </row>
    <row r="45" spans="1:13" ht="42" customHeight="1">
      <c r="A45" s="98">
        <v>40</v>
      </c>
      <c r="B45" s="98" t="s">
        <v>47</v>
      </c>
      <c r="C45" s="98" t="s">
        <v>48</v>
      </c>
      <c r="D45" s="98" t="s">
        <v>381</v>
      </c>
      <c r="E45" s="98">
        <v>24</v>
      </c>
      <c r="F45" s="98">
        <v>15.18</v>
      </c>
      <c r="G45" s="103">
        <f t="shared" si="0"/>
        <v>364.32</v>
      </c>
      <c r="H45" s="98">
        <f t="shared" si="1"/>
        <v>448.11359999999996</v>
      </c>
      <c r="I45" s="105"/>
      <c r="J45" s="105"/>
      <c r="K45" s="105"/>
      <c r="L45" s="105"/>
      <c r="M45" s="105"/>
    </row>
    <row r="46" spans="1:13" ht="42" customHeight="1">
      <c r="A46" s="98">
        <v>41</v>
      </c>
      <c r="B46" s="98" t="s">
        <v>47</v>
      </c>
      <c r="C46" s="98" t="s">
        <v>382</v>
      </c>
      <c r="D46" s="98" t="s">
        <v>381</v>
      </c>
      <c r="E46" s="98">
        <v>2</v>
      </c>
      <c r="F46" s="98">
        <v>2.06</v>
      </c>
      <c r="G46" s="103">
        <f t="shared" si="0"/>
        <v>4.12</v>
      </c>
      <c r="H46" s="98">
        <f t="shared" si="1"/>
        <v>5.0675999999999997</v>
      </c>
      <c r="I46" s="105"/>
      <c r="J46" s="105"/>
      <c r="K46" s="105"/>
      <c r="L46" s="105"/>
      <c r="M46" s="105"/>
    </row>
    <row r="47" spans="1:13" ht="42" customHeight="1">
      <c r="A47" s="98">
        <v>42</v>
      </c>
      <c r="B47" s="98" t="s">
        <v>47</v>
      </c>
      <c r="C47" s="98" t="s">
        <v>49</v>
      </c>
      <c r="D47" s="98" t="s">
        <v>381</v>
      </c>
      <c r="E47" s="98">
        <v>1</v>
      </c>
      <c r="F47" s="98">
        <v>7.2</v>
      </c>
      <c r="G47" s="103">
        <f t="shared" si="0"/>
        <v>7.2</v>
      </c>
      <c r="H47" s="98">
        <f t="shared" si="1"/>
        <v>8.8559999999999999</v>
      </c>
      <c r="I47" s="105"/>
      <c r="J47" s="105"/>
      <c r="K47" s="105"/>
      <c r="L47" s="105"/>
      <c r="M47" s="105"/>
    </row>
    <row r="48" spans="1:13" ht="42" customHeight="1">
      <c r="A48" s="98">
        <v>43</v>
      </c>
      <c r="B48" s="98" t="s">
        <v>856</v>
      </c>
      <c r="C48" s="98" t="s">
        <v>857</v>
      </c>
      <c r="D48" s="98" t="s">
        <v>381</v>
      </c>
      <c r="E48" s="98">
        <v>42</v>
      </c>
      <c r="F48" s="98">
        <v>2</v>
      </c>
      <c r="G48" s="103">
        <f t="shared" si="0"/>
        <v>84</v>
      </c>
      <c r="H48" s="98">
        <f t="shared" si="1"/>
        <v>103.32</v>
      </c>
      <c r="I48" s="105"/>
      <c r="J48" s="105"/>
      <c r="K48" s="105"/>
      <c r="L48" s="105"/>
      <c r="M48" s="105"/>
    </row>
    <row r="49" spans="1:13" ht="42" customHeight="1">
      <c r="A49" s="98">
        <v>44</v>
      </c>
      <c r="B49" s="98" t="s">
        <v>858</v>
      </c>
      <c r="C49" s="98" t="s">
        <v>50</v>
      </c>
      <c r="D49" s="98" t="s">
        <v>381</v>
      </c>
      <c r="E49" s="98">
        <v>712</v>
      </c>
      <c r="F49" s="98">
        <v>3</v>
      </c>
      <c r="G49" s="103">
        <f t="shared" si="0"/>
        <v>2136</v>
      </c>
      <c r="H49" s="98">
        <f t="shared" si="1"/>
        <v>2627.2799999999997</v>
      </c>
      <c r="I49" s="105"/>
      <c r="J49" s="105"/>
      <c r="K49" s="105"/>
      <c r="L49" s="105"/>
      <c r="M49" s="105"/>
    </row>
    <row r="50" spans="1:13" ht="42" customHeight="1">
      <c r="A50" s="98">
        <v>45</v>
      </c>
      <c r="B50" s="98" t="s">
        <v>858</v>
      </c>
      <c r="C50" s="98" t="s">
        <v>51</v>
      </c>
      <c r="D50" s="98" t="s">
        <v>381</v>
      </c>
      <c r="E50" s="98">
        <v>501</v>
      </c>
      <c r="F50" s="98">
        <v>3</v>
      </c>
      <c r="G50" s="103">
        <f t="shared" si="0"/>
        <v>1503</v>
      </c>
      <c r="H50" s="98">
        <f t="shared" si="1"/>
        <v>1848.69</v>
      </c>
      <c r="I50" s="105"/>
      <c r="J50" s="105"/>
      <c r="K50" s="105"/>
      <c r="L50" s="105"/>
      <c r="M50" s="105"/>
    </row>
    <row r="51" spans="1:13" ht="42" customHeight="1">
      <c r="A51" s="98">
        <v>46</v>
      </c>
      <c r="B51" s="98" t="s">
        <v>47</v>
      </c>
      <c r="C51" s="98" t="s">
        <v>860</v>
      </c>
      <c r="D51" s="98" t="s">
        <v>381</v>
      </c>
      <c r="E51" s="98">
        <v>604</v>
      </c>
      <c r="F51" s="98">
        <v>2.66</v>
      </c>
      <c r="G51" s="103">
        <f t="shared" si="0"/>
        <v>1606.64</v>
      </c>
      <c r="H51" s="98">
        <f t="shared" si="1"/>
        <v>1976.1672000000001</v>
      </c>
      <c r="I51" s="105"/>
      <c r="J51" s="105"/>
      <c r="K51" s="105"/>
      <c r="L51" s="105"/>
      <c r="M51" s="105"/>
    </row>
    <row r="52" spans="1:13" ht="42" customHeight="1">
      <c r="A52" s="98">
        <v>47</v>
      </c>
      <c r="B52" s="98" t="s">
        <v>47</v>
      </c>
      <c r="C52" s="98" t="s">
        <v>53</v>
      </c>
      <c r="D52" s="98" t="s">
        <v>381</v>
      </c>
      <c r="E52" s="98">
        <v>11</v>
      </c>
      <c r="F52" s="98">
        <v>2.9</v>
      </c>
      <c r="G52" s="103">
        <f t="shared" si="0"/>
        <v>31.9</v>
      </c>
      <c r="H52" s="98">
        <f t="shared" si="1"/>
        <v>39.236999999999995</v>
      </c>
      <c r="I52" s="105"/>
      <c r="J52" s="105"/>
      <c r="K52" s="105"/>
      <c r="L52" s="105"/>
      <c r="M52" s="105"/>
    </row>
    <row r="53" spans="1:13" ht="42" customHeight="1">
      <c r="A53" s="98">
        <v>48</v>
      </c>
      <c r="B53" s="98" t="s">
        <v>47</v>
      </c>
      <c r="C53" s="98" t="s">
        <v>54</v>
      </c>
      <c r="D53" s="98" t="s">
        <v>381</v>
      </c>
      <c r="E53" s="98">
        <v>3</v>
      </c>
      <c r="F53" s="98">
        <v>1.6</v>
      </c>
      <c r="G53" s="103">
        <f t="shared" si="0"/>
        <v>4.8000000000000007</v>
      </c>
      <c r="H53" s="98">
        <f t="shared" si="1"/>
        <v>5.9040000000000008</v>
      </c>
      <c r="I53" s="105"/>
      <c r="J53" s="105"/>
      <c r="K53" s="105"/>
      <c r="L53" s="105"/>
      <c r="M53" s="105"/>
    </row>
    <row r="54" spans="1:13" ht="42" customHeight="1">
      <c r="A54" s="98">
        <v>49</v>
      </c>
      <c r="B54" s="98" t="s">
        <v>47</v>
      </c>
      <c r="C54" s="98" t="s">
        <v>55</v>
      </c>
      <c r="D54" s="98" t="s">
        <v>381</v>
      </c>
      <c r="E54" s="98">
        <v>6</v>
      </c>
      <c r="F54" s="98">
        <v>2.6</v>
      </c>
      <c r="G54" s="103">
        <f t="shared" si="0"/>
        <v>15.600000000000001</v>
      </c>
      <c r="H54" s="98">
        <f t="shared" si="1"/>
        <v>19.188000000000002</v>
      </c>
      <c r="I54" s="105"/>
      <c r="J54" s="105"/>
      <c r="K54" s="105"/>
      <c r="L54" s="105"/>
      <c r="M54" s="105"/>
    </row>
    <row r="55" spans="1:13" ht="42" customHeight="1">
      <c r="A55" s="98">
        <v>50</v>
      </c>
      <c r="B55" s="98" t="s">
        <v>47</v>
      </c>
      <c r="C55" s="98" t="s">
        <v>384</v>
      </c>
      <c r="D55" s="98" t="s">
        <v>381</v>
      </c>
      <c r="E55" s="98">
        <v>3</v>
      </c>
      <c r="F55" s="98">
        <v>1.5</v>
      </c>
      <c r="G55" s="103">
        <f t="shared" si="0"/>
        <v>4.5</v>
      </c>
      <c r="H55" s="98">
        <f t="shared" si="1"/>
        <v>5.5350000000000001</v>
      </c>
      <c r="I55" s="105"/>
      <c r="J55" s="105"/>
      <c r="K55" s="105"/>
      <c r="L55" s="105"/>
      <c r="M55" s="105"/>
    </row>
    <row r="56" spans="1:13" ht="42" customHeight="1">
      <c r="A56" s="98">
        <v>51</v>
      </c>
      <c r="B56" s="98" t="s">
        <v>858</v>
      </c>
      <c r="C56" s="98" t="s">
        <v>56</v>
      </c>
      <c r="D56" s="98" t="s">
        <v>381</v>
      </c>
      <c r="E56" s="98">
        <v>20</v>
      </c>
      <c r="F56" s="98">
        <v>4.8</v>
      </c>
      <c r="G56" s="103">
        <f t="shared" si="0"/>
        <v>96</v>
      </c>
      <c r="H56" s="98">
        <f t="shared" si="1"/>
        <v>118.08</v>
      </c>
      <c r="I56" s="105"/>
      <c r="J56" s="105"/>
      <c r="K56" s="105"/>
      <c r="L56" s="105"/>
      <c r="M56" s="105"/>
    </row>
    <row r="57" spans="1:13" ht="42" customHeight="1">
      <c r="A57" s="98">
        <v>52</v>
      </c>
      <c r="B57" s="98" t="s">
        <v>859</v>
      </c>
      <c r="C57" s="98" t="s">
        <v>57</v>
      </c>
      <c r="D57" s="98" t="s">
        <v>381</v>
      </c>
      <c r="E57" s="98">
        <v>1</v>
      </c>
      <c r="F57" s="98">
        <v>8</v>
      </c>
      <c r="G57" s="103">
        <f t="shared" si="0"/>
        <v>8</v>
      </c>
      <c r="H57" s="98">
        <f t="shared" si="1"/>
        <v>9.84</v>
      </c>
      <c r="I57" s="105"/>
      <c r="J57" s="105"/>
      <c r="K57" s="105"/>
      <c r="L57" s="105"/>
      <c r="M57" s="105"/>
    </row>
    <row r="58" spans="1:13" ht="42" customHeight="1">
      <c r="A58" s="98">
        <v>53</v>
      </c>
      <c r="B58" s="98" t="s">
        <v>58</v>
      </c>
      <c r="C58" s="98" t="s">
        <v>385</v>
      </c>
      <c r="D58" s="98" t="s">
        <v>10</v>
      </c>
      <c r="E58" s="98">
        <v>8</v>
      </c>
      <c r="F58" s="98">
        <v>7.8</v>
      </c>
      <c r="G58" s="103">
        <f t="shared" si="0"/>
        <v>62.4</v>
      </c>
      <c r="H58" s="98">
        <f t="shared" si="1"/>
        <v>76.751999999999995</v>
      </c>
      <c r="I58" s="105"/>
      <c r="J58" s="105"/>
      <c r="K58" s="105"/>
      <c r="L58" s="105"/>
      <c r="M58" s="105"/>
    </row>
    <row r="59" spans="1:13" ht="42" customHeight="1">
      <c r="A59" s="98">
        <v>54</v>
      </c>
      <c r="B59" s="98" t="s">
        <v>58</v>
      </c>
      <c r="C59" s="98" t="s">
        <v>386</v>
      </c>
      <c r="D59" s="98" t="s">
        <v>10</v>
      </c>
      <c r="E59" s="98">
        <v>10</v>
      </c>
      <c r="F59" s="98">
        <v>9.6999999999999993</v>
      </c>
      <c r="G59" s="103">
        <f t="shared" si="0"/>
        <v>97</v>
      </c>
      <c r="H59" s="98">
        <f t="shared" si="1"/>
        <v>119.31</v>
      </c>
      <c r="I59" s="105"/>
      <c r="J59" s="105"/>
      <c r="K59" s="105"/>
      <c r="L59" s="105"/>
      <c r="M59" s="105"/>
    </row>
    <row r="60" spans="1:13" ht="42" customHeight="1">
      <c r="A60" s="98">
        <v>55</v>
      </c>
      <c r="B60" s="98" t="s">
        <v>59</v>
      </c>
      <c r="C60" s="98" t="s">
        <v>387</v>
      </c>
      <c r="D60" s="98" t="s">
        <v>10</v>
      </c>
      <c r="E60" s="98">
        <v>35</v>
      </c>
      <c r="F60" s="98">
        <v>3.9</v>
      </c>
      <c r="G60" s="103">
        <f t="shared" si="0"/>
        <v>136.5</v>
      </c>
      <c r="H60" s="98">
        <f t="shared" si="1"/>
        <v>167.89500000000001</v>
      </c>
      <c r="I60" s="105"/>
      <c r="J60" s="105"/>
      <c r="K60" s="105"/>
      <c r="L60" s="105"/>
      <c r="M60" s="105"/>
    </row>
    <row r="61" spans="1:13" ht="42" customHeight="1">
      <c r="A61" s="98">
        <v>56</v>
      </c>
      <c r="B61" s="98" t="s">
        <v>60</v>
      </c>
      <c r="C61" s="98" t="s">
        <v>388</v>
      </c>
      <c r="D61" s="98" t="s">
        <v>10</v>
      </c>
      <c r="E61" s="98">
        <v>35</v>
      </c>
      <c r="F61" s="98">
        <v>18.899999999999999</v>
      </c>
      <c r="G61" s="103">
        <f t="shared" si="0"/>
        <v>661.5</v>
      </c>
      <c r="H61" s="98">
        <f t="shared" si="1"/>
        <v>813.64499999999998</v>
      </c>
      <c r="I61" s="105"/>
      <c r="J61" s="105"/>
      <c r="K61" s="105"/>
      <c r="L61" s="105"/>
      <c r="M61" s="105"/>
    </row>
    <row r="62" spans="1:13" ht="71.25">
      <c r="A62" s="98">
        <v>57</v>
      </c>
      <c r="B62" s="98" t="s">
        <v>389</v>
      </c>
      <c r="C62" s="98" t="s">
        <v>897</v>
      </c>
      <c r="D62" s="98" t="s">
        <v>6</v>
      </c>
      <c r="E62" s="98">
        <v>54</v>
      </c>
      <c r="F62" s="98">
        <v>17.5</v>
      </c>
      <c r="G62" s="103">
        <f t="shared" si="0"/>
        <v>945</v>
      </c>
      <c r="H62" s="98">
        <f t="shared" si="1"/>
        <v>1162.3499999999999</v>
      </c>
      <c r="I62" s="105"/>
      <c r="J62" s="105"/>
      <c r="K62" s="105"/>
      <c r="L62" s="105"/>
      <c r="M62" s="105"/>
    </row>
    <row r="63" spans="1:13" ht="42" customHeight="1">
      <c r="A63" s="98">
        <v>58</v>
      </c>
      <c r="B63" s="98" t="s">
        <v>389</v>
      </c>
      <c r="C63" s="98" t="s">
        <v>61</v>
      </c>
      <c r="D63" s="98" t="s">
        <v>10</v>
      </c>
      <c r="E63" s="98">
        <v>55</v>
      </c>
      <c r="F63" s="98">
        <v>3.9</v>
      </c>
      <c r="G63" s="103">
        <f t="shared" si="0"/>
        <v>214.5</v>
      </c>
      <c r="H63" s="98">
        <f t="shared" si="1"/>
        <v>263.83499999999998</v>
      </c>
      <c r="I63" s="105"/>
      <c r="J63" s="105"/>
      <c r="K63" s="105"/>
      <c r="L63" s="105"/>
      <c r="M63" s="105"/>
    </row>
    <row r="64" spans="1:13" ht="99.75">
      <c r="A64" s="98">
        <v>59</v>
      </c>
      <c r="B64" s="98" t="s">
        <v>62</v>
      </c>
      <c r="C64" s="98" t="s">
        <v>391</v>
      </c>
      <c r="D64" s="98" t="s">
        <v>10</v>
      </c>
      <c r="E64" s="98">
        <v>21</v>
      </c>
      <c r="F64" s="98">
        <v>4.99</v>
      </c>
      <c r="G64" s="103">
        <f t="shared" si="0"/>
        <v>104.79</v>
      </c>
      <c r="H64" s="98">
        <f t="shared" si="1"/>
        <v>128.89170000000001</v>
      </c>
      <c r="I64" s="105"/>
      <c r="J64" s="105"/>
      <c r="K64" s="105"/>
      <c r="L64" s="105"/>
      <c r="M64" s="105"/>
    </row>
    <row r="65" spans="1:13" ht="42" customHeight="1">
      <c r="A65" s="98">
        <v>60</v>
      </c>
      <c r="B65" s="98" t="s">
        <v>63</v>
      </c>
      <c r="C65" s="98" t="s">
        <v>392</v>
      </c>
      <c r="D65" s="98" t="s">
        <v>6</v>
      </c>
      <c r="E65" s="98">
        <v>10</v>
      </c>
      <c r="F65" s="98">
        <v>16.2</v>
      </c>
      <c r="G65" s="103">
        <f t="shared" si="0"/>
        <v>162</v>
      </c>
      <c r="H65" s="98">
        <f t="shared" si="1"/>
        <v>199.26</v>
      </c>
      <c r="I65" s="105"/>
      <c r="J65" s="105"/>
      <c r="K65" s="105"/>
      <c r="L65" s="105"/>
      <c r="M65" s="105"/>
    </row>
    <row r="66" spans="1:13" ht="185.25">
      <c r="A66" s="98">
        <v>61</v>
      </c>
      <c r="B66" s="98" t="s">
        <v>63</v>
      </c>
      <c r="C66" s="106" t="s">
        <v>896</v>
      </c>
      <c r="D66" s="98" t="s">
        <v>6</v>
      </c>
      <c r="E66" s="98">
        <v>7</v>
      </c>
      <c r="F66" s="98">
        <v>17.5</v>
      </c>
      <c r="G66" s="103">
        <f t="shared" si="0"/>
        <v>122.5</v>
      </c>
      <c r="H66" s="98">
        <f t="shared" si="1"/>
        <v>150.67500000000001</v>
      </c>
      <c r="I66" s="105"/>
      <c r="J66" s="105"/>
      <c r="K66" s="105"/>
      <c r="L66" s="105"/>
      <c r="M66" s="105"/>
    </row>
    <row r="67" spans="1:13" ht="213.75">
      <c r="A67" s="98">
        <v>62</v>
      </c>
      <c r="B67" s="98" t="s">
        <v>64</v>
      </c>
      <c r="C67" s="106" t="s">
        <v>814</v>
      </c>
      <c r="D67" s="98" t="s">
        <v>10</v>
      </c>
      <c r="E67" s="98">
        <v>93</v>
      </c>
      <c r="F67" s="98">
        <v>7.4</v>
      </c>
      <c r="G67" s="103">
        <f t="shared" si="0"/>
        <v>688.2</v>
      </c>
      <c r="H67" s="98">
        <f t="shared" si="1"/>
        <v>846.48599999999999</v>
      </c>
      <c r="I67" s="105"/>
      <c r="J67" s="105"/>
      <c r="K67" s="105"/>
      <c r="L67" s="105"/>
      <c r="M67" s="105"/>
    </row>
    <row r="68" spans="1:13" ht="42" customHeight="1">
      <c r="A68" s="98">
        <v>63</v>
      </c>
      <c r="B68" s="98" t="s">
        <v>65</v>
      </c>
      <c r="C68" s="98" t="s">
        <v>901</v>
      </c>
      <c r="D68" s="98" t="s">
        <v>192</v>
      </c>
      <c r="E68" s="98">
        <v>70</v>
      </c>
      <c r="F68" s="98">
        <v>13.5</v>
      </c>
      <c r="G68" s="103">
        <f t="shared" si="0"/>
        <v>945</v>
      </c>
      <c r="H68" s="98">
        <f t="shared" si="1"/>
        <v>1162.3499999999999</v>
      </c>
      <c r="I68" s="105"/>
      <c r="J68" s="105"/>
      <c r="K68" s="105"/>
      <c r="L68" s="105"/>
      <c r="M68" s="105"/>
    </row>
    <row r="69" spans="1:13" ht="171">
      <c r="A69" s="98">
        <v>64</v>
      </c>
      <c r="B69" s="98" t="s">
        <v>66</v>
      </c>
      <c r="C69" s="106" t="s">
        <v>815</v>
      </c>
      <c r="D69" s="98" t="s">
        <v>10</v>
      </c>
      <c r="E69" s="98">
        <v>87</v>
      </c>
      <c r="F69" s="98">
        <v>13.5</v>
      </c>
      <c r="G69" s="103">
        <f t="shared" si="0"/>
        <v>1174.5</v>
      </c>
      <c r="H69" s="98">
        <f t="shared" si="1"/>
        <v>1444.635</v>
      </c>
      <c r="I69" s="105"/>
      <c r="J69" s="105"/>
      <c r="K69" s="105"/>
      <c r="L69" s="105"/>
      <c r="M69" s="105"/>
    </row>
    <row r="70" spans="1:13" ht="42" customHeight="1">
      <c r="A70" s="98">
        <v>65</v>
      </c>
      <c r="B70" s="98" t="s">
        <v>67</v>
      </c>
      <c r="C70" s="98" t="s">
        <v>397</v>
      </c>
      <c r="D70" s="98" t="s">
        <v>10</v>
      </c>
      <c r="E70" s="98">
        <v>12</v>
      </c>
      <c r="F70" s="98">
        <v>7.9</v>
      </c>
      <c r="G70" s="103">
        <f t="shared" si="0"/>
        <v>94.800000000000011</v>
      </c>
      <c r="H70" s="98">
        <f t="shared" si="1"/>
        <v>116.60400000000001</v>
      </c>
      <c r="I70" s="105"/>
      <c r="J70" s="105"/>
      <c r="K70" s="105"/>
      <c r="L70" s="105"/>
      <c r="M70" s="105"/>
    </row>
    <row r="71" spans="1:13" ht="228">
      <c r="A71" s="98">
        <v>66</v>
      </c>
      <c r="B71" s="98" t="s">
        <v>68</v>
      </c>
      <c r="C71" s="106" t="s">
        <v>816</v>
      </c>
      <c r="D71" s="98" t="s">
        <v>6</v>
      </c>
      <c r="E71" s="98">
        <v>42</v>
      </c>
      <c r="F71" s="98">
        <v>14.3</v>
      </c>
      <c r="G71" s="103">
        <f t="shared" si="0"/>
        <v>600.6</v>
      </c>
      <c r="H71" s="98">
        <f t="shared" si="1"/>
        <v>738.73800000000006</v>
      </c>
      <c r="I71" s="105"/>
      <c r="J71" s="105"/>
      <c r="K71" s="105"/>
      <c r="L71" s="105"/>
      <c r="M71" s="105"/>
    </row>
    <row r="72" spans="1:13" ht="128.25">
      <c r="A72" s="98">
        <v>67</v>
      </c>
      <c r="B72" s="98" t="s">
        <v>69</v>
      </c>
      <c r="C72" s="98" t="s">
        <v>70</v>
      </c>
      <c r="D72" s="98" t="s">
        <v>10</v>
      </c>
      <c r="E72" s="98">
        <v>110</v>
      </c>
      <c r="F72" s="98">
        <v>0.99</v>
      </c>
      <c r="G72" s="103">
        <f t="shared" ref="G72:G135" si="2">F72*E72</f>
        <v>108.9</v>
      </c>
      <c r="H72" s="98">
        <f t="shared" ref="H72:H135" si="3">G72*1.23</f>
        <v>133.947</v>
      </c>
      <c r="I72" s="105"/>
      <c r="J72" s="105"/>
      <c r="K72" s="105"/>
      <c r="L72" s="105"/>
      <c r="M72" s="105"/>
    </row>
    <row r="73" spans="1:13" ht="42" customHeight="1">
      <c r="A73" s="98">
        <v>68</v>
      </c>
      <c r="B73" s="98" t="s">
        <v>71</v>
      </c>
      <c r="C73" s="98" t="s">
        <v>817</v>
      </c>
      <c r="D73" s="98" t="s">
        <v>33</v>
      </c>
      <c r="E73" s="98">
        <v>204</v>
      </c>
      <c r="F73" s="98">
        <v>1.75</v>
      </c>
      <c r="G73" s="103">
        <f t="shared" si="2"/>
        <v>357</v>
      </c>
      <c r="H73" s="98">
        <f t="shared" si="3"/>
        <v>439.11</v>
      </c>
      <c r="I73" s="105"/>
      <c r="J73" s="105"/>
      <c r="K73" s="105"/>
      <c r="L73" s="105"/>
      <c r="M73" s="105"/>
    </row>
    <row r="74" spans="1:13" ht="85.5">
      <c r="A74" s="98">
        <v>69</v>
      </c>
      <c r="B74" s="98" t="s">
        <v>72</v>
      </c>
      <c r="C74" s="98" t="s">
        <v>818</v>
      </c>
      <c r="D74" s="98" t="s">
        <v>33</v>
      </c>
      <c r="E74" s="98">
        <v>79</v>
      </c>
      <c r="F74" s="98">
        <v>3.85</v>
      </c>
      <c r="G74" s="103">
        <f t="shared" si="2"/>
        <v>304.15000000000003</v>
      </c>
      <c r="H74" s="98">
        <f t="shared" si="3"/>
        <v>374.10450000000003</v>
      </c>
      <c r="I74" s="105"/>
      <c r="J74" s="105"/>
      <c r="K74" s="105"/>
      <c r="L74" s="105"/>
      <c r="M74" s="105"/>
    </row>
    <row r="75" spans="1:13" ht="71.25">
      <c r="A75" s="98">
        <v>70</v>
      </c>
      <c r="B75" s="98" t="s">
        <v>74</v>
      </c>
      <c r="C75" s="98" t="s">
        <v>75</v>
      </c>
      <c r="D75" s="98" t="s">
        <v>33</v>
      </c>
      <c r="E75" s="98">
        <v>12</v>
      </c>
      <c r="F75" s="98">
        <v>1.1000000000000001</v>
      </c>
      <c r="G75" s="103">
        <f t="shared" si="2"/>
        <v>13.200000000000001</v>
      </c>
      <c r="H75" s="98">
        <f t="shared" si="3"/>
        <v>16.236000000000001</v>
      </c>
      <c r="I75" s="105"/>
      <c r="J75" s="105"/>
      <c r="K75" s="105"/>
      <c r="L75" s="105"/>
      <c r="M75" s="105"/>
    </row>
    <row r="76" spans="1:13" ht="42" customHeight="1">
      <c r="A76" s="98">
        <v>71</v>
      </c>
      <c r="B76" s="98" t="s">
        <v>76</v>
      </c>
      <c r="C76" s="98" t="s">
        <v>819</v>
      </c>
      <c r="D76" s="98" t="s">
        <v>6</v>
      </c>
      <c r="E76" s="98">
        <v>10</v>
      </c>
      <c r="F76" s="98">
        <v>16.5</v>
      </c>
      <c r="G76" s="103">
        <f t="shared" si="2"/>
        <v>165</v>
      </c>
      <c r="H76" s="98">
        <f t="shared" si="3"/>
        <v>202.95</v>
      </c>
      <c r="I76" s="105"/>
      <c r="J76" s="105"/>
      <c r="K76" s="105"/>
      <c r="L76" s="105"/>
      <c r="M76" s="105"/>
    </row>
    <row r="77" spans="1:13" ht="42" customHeight="1">
      <c r="A77" s="98">
        <v>72</v>
      </c>
      <c r="B77" s="98" t="s">
        <v>78</v>
      </c>
      <c r="C77" s="98" t="s">
        <v>79</v>
      </c>
      <c r="D77" s="98" t="s">
        <v>6</v>
      </c>
      <c r="E77" s="98">
        <v>75</v>
      </c>
      <c r="F77" s="98">
        <v>19.2</v>
      </c>
      <c r="G77" s="103">
        <f t="shared" si="2"/>
        <v>1440</v>
      </c>
      <c r="H77" s="98">
        <f t="shared" si="3"/>
        <v>1771.2</v>
      </c>
      <c r="I77" s="105"/>
      <c r="J77" s="105"/>
      <c r="K77" s="105"/>
      <c r="L77" s="105"/>
      <c r="M77" s="105"/>
    </row>
    <row r="78" spans="1:13" ht="42" customHeight="1">
      <c r="A78" s="98">
        <v>73</v>
      </c>
      <c r="B78" s="98" t="s">
        <v>78</v>
      </c>
      <c r="C78" s="98" t="s">
        <v>80</v>
      </c>
      <c r="D78" s="98"/>
      <c r="E78" s="98">
        <v>21</v>
      </c>
      <c r="F78" s="98">
        <v>12.8</v>
      </c>
      <c r="G78" s="103">
        <f t="shared" si="2"/>
        <v>268.8</v>
      </c>
      <c r="H78" s="98">
        <f t="shared" si="3"/>
        <v>330.62400000000002</v>
      </c>
      <c r="I78" s="105"/>
      <c r="J78" s="105"/>
      <c r="K78" s="105"/>
      <c r="L78" s="105"/>
      <c r="M78" s="105"/>
    </row>
    <row r="79" spans="1:13" ht="71.25">
      <c r="A79" s="98">
        <v>74</v>
      </c>
      <c r="B79" s="98" t="s">
        <v>81</v>
      </c>
      <c r="C79" s="98" t="s">
        <v>82</v>
      </c>
      <c r="D79" s="98" t="s">
        <v>6</v>
      </c>
      <c r="E79" s="98">
        <v>7</v>
      </c>
      <c r="F79" s="98">
        <v>8.5</v>
      </c>
      <c r="G79" s="103">
        <f t="shared" si="2"/>
        <v>59.5</v>
      </c>
      <c r="H79" s="98">
        <f t="shared" si="3"/>
        <v>73.185000000000002</v>
      </c>
      <c r="I79" s="105"/>
      <c r="J79" s="105"/>
      <c r="K79" s="105"/>
      <c r="L79" s="105"/>
      <c r="M79" s="105"/>
    </row>
    <row r="80" spans="1:13" ht="199.5">
      <c r="A80" s="98">
        <v>75</v>
      </c>
      <c r="B80" s="98" t="s">
        <v>83</v>
      </c>
      <c r="C80" s="106" t="s">
        <v>84</v>
      </c>
      <c r="D80" s="98" t="s">
        <v>6</v>
      </c>
      <c r="E80" s="98">
        <v>4</v>
      </c>
      <c r="F80" s="98">
        <v>35</v>
      </c>
      <c r="G80" s="103">
        <f t="shared" si="2"/>
        <v>140</v>
      </c>
      <c r="H80" s="98">
        <f t="shared" si="3"/>
        <v>172.2</v>
      </c>
      <c r="I80" s="105"/>
      <c r="J80" s="105"/>
      <c r="K80" s="105"/>
      <c r="L80" s="105"/>
      <c r="M80" s="105"/>
    </row>
    <row r="81" spans="1:13" ht="142.5">
      <c r="A81" s="98">
        <v>76</v>
      </c>
      <c r="B81" s="98" t="s">
        <v>85</v>
      </c>
      <c r="C81" s="98" t="s">
        <v>86</v>
      </c>
      <c r="D81" s="98" t="s">
        <v>33</v>
      </c>
      <c r="E81" s="98">
        <v>20</v>
      </c>
      <c r="F81" s="98">
        <v>0.69</v>
      </c>
      <c r="G81" s="103">
        <f t="shared" si="2"/>
        <v>13.799999999999999</v>
      </c>
      <c r="H81" s="98">
        <f t="shared" si="3"/>
        <v>16.974</v>
      </c>
      <c r="I81" s="105"/>
      <c r="J81" s="105"/>
      <c r="K81" s="105"/>
      <c r="L81" s="105"/>
      <c r="M81" s="105"/>
    </row>
    <row r="82" spans="1:13" ht="99.75">
      <c r="A82" s="98">
        <v>77</v>
      </c>
      <c r="B82" s="98" t="s">
        <v>87</v>
      </c>
      <c r="C82" s="98" t="s">
        <v>820</v>
      </c>
      <c r="D82" s="98" t="s">
        <v>10</v>
      </c>
      <c r="E82" s="98">
        <v>171</v>
      </c>
      <c r="F82" s="98">
        <v>0.39</v>
      </c>
      <c r="G82" s="103">
        <f t="shared" si="2"/>
        <v>66.69</v>
      </c>
      <c r="H82" s="98">
        <f t="shared" si="3"/>
        <v>82.028700000000001</v>
      </c>
      <c r="I82" s="105"/>
      <c r="J82" s="105"/>
      <c r="K82" s="105"/>
      <c r="L82" s="105"/>
      <c r="M82" s="105"/>
    </row>
    <row r="83" spans="1:13" ht="57">
      <c r="A83" s="98">
        <v>78</v>
      </c>
      <c r="B83" s="98" t="s">
        <v>89</v>
      </c>
      <c r="C83" s="98" t="s">
        <v>90</v>
      </c>
      <c r="D83" s="98" t="s">
        <v>6</v>
      </c>
      <c r="E83" s="98">
        <v>23</v>
      </c>
      <c r="F83" s="98">
        <v>4.3</v>
      </c>
      <c r="G83" s="103">
        <f t="shared" si="2"/>
        <v>98.899999999999991</v>
      </c>
      <c r="H83" s="98">
        <f t="shared" si="3"/>
        <v>121.64699999999999</v>
      </c>
      <c r="I83" s="105"/>
      <c r="J83" s="105"/>
      <c r="K83" s="105"/>
      <c r="L83" s="105"/>
      <c r="M83" s="105"/>
    </row>
    <row r="84" spans="1:13" ht="42" customHeight="1">
      <c r="A84" s="98">
        <v>79</v>
      </c>
      <c r="B84" s="98" t="s">
        <v>91</v>
      </c>
      <c r="C84" s="98" t="s">
        <v>92</v>
      </c>
      <c r="D84" s="98" t="s">
        <v>10</v>
      </c>
      <c r="E84" s="98">
        <v>38</v>
      </c>
      <c r="F84" s="98">
        <v>4.05</v>
      </c>
      <c r="G84" s="103">
        <f t="shared" si="2"/>
        <v>153.9</v>
      </c>
      <c r="H84" s="98">
        <f t="shared" si="3"/>
        <v>189.297</v>
      </c>
      <c r="I84" s="105"/>
      <c r="J84" s="105"/>
      <c r="K84" s="105"/>
      <c r="L84" s="105"/>
      <c r="M84" s="105"/>
    </row>
    <row r="85" spans="1:13" ht="42" customHeight="1">
      <c r="A85" s="98">
        <v>80</v>
      </c>
      <c r="B85" s="98" t="s">
        <v>93</v>
      </c>
      <c r="C85" s="98" t="s">
        <v>94</v>
      </c>
      <c r="D85" s="98" t="s">
        <v>10</v>
      </c>
      <c r="E85" s="98">
        <v>62</v>
      </c>
      <c r="F85" s="98">
        <v>2.5</v>
      </c>
      <c r="G85" s="103">
        <f t="shared" si="2"/>
        <v>155</v>
      </c>
      <c r="H85" s="98">
        <f t="shared" si="3"/>
        <v>190.65</v>
      </c>
      <c r="I85" s="105"/>
      <c r="J85" s="105"/>
      <c r="K85" s="105"/>
      <c r="L85" s="105"/>
      <c r="M85" s="105"/>
    </row>
    <row r="86" spans="1:13" ht="42" customHeight="1">
      <c r="A86" s="98">
        <v>81</v>
      </c>
      <c r="B86" s="98" t="s">
        <v>95</v>
      </c>
      <c r="C86" s="98" t="s">
        <v>821</v>
      </c>
      <c r="D86" s="98" t="s">
        <v>10</v>
      </c>
      <c r="E86" s="98">
        <v>32</v>
      </c>
      <c r="F86" s="98">
        <v>7</v>
      </c>
      <c r="G86" s="103">
        <f t="shared" si="2"/>
        <v>224</v>
      </c>
      <c r="H86" s="98">
        <f t="shared" si="3"/>
        <v>275.52</v>
      </c>
      <c r="I86" s="105"/>
      <c r="J86" s="105"/>
      <c r="K86" s="105"/>
      <c r="L86" s="105"/>
      <c r="M86" s="105"/>
    </row>
    <row r="87" spans="1:13" ht="42" customHeight="1">
      <c r="A87" s="98">
        <v>82</v>
      </c>
      <c r="B87" s="98" t="s">
        <v>97</v>
      </c>
      <c r="C87" s="98" t="s">
        <v>98</v>
      </c>
      <c r="D87" s="98" t="s">
        <v>10</v>
      </c>
      <c r="E87" s="98">
        <v>3</v>
      </c>
      <c r="F87" s="98">
        <v>8</v>
      </c>
      <c r="G87" s="103">
        <f t="shared" si="2"/>
        <v>24</v>
      </c>
      <c r="H87" s="98">
        <f t="shared" si="3"/>
        <v>29.52</v>
      </c>
      <c r="I87" s="105"/>
      <c r="J87" s="105"/>
      <c r="K87" s="105"/>
      <c r="L87" s="105"/>
      <c r="M87" s="105"/>
    </row>
    <row r="88" spans="1:13" ht="42" customHeight="1">
      <c r="A88" s="98">
        <v>83</v>
      </c>
      <c r="B88" s="98" t="s">
        <v>99</v>
      </c>
      <c r="C88" s="98" t="s">
        <v>100</v>
      </c>
      <c r="D88" s="98" t="s">
        <v>10</v>
      </c>
      <c r="E88" s="98">
        <v>13</v>
      </c>
      <c r="F88" s="98">
        <v>15.9</v>
      </c>
      <c r="G88" s="103">
        <f t="shared" si="2"/>
        <v>206.70000000000002</v>
      </c>
      <c r="H88" s="98">
        <f t="shared" si="3"/>
        <v>254.24100000000001</v>
      </c>
      <c r="I88" s="105"/>
      <c r="J88" s="105"/>
      <c r="K88" s="105"/>
      <c r="L88" s="105"/>
      <c r="M88" s="105"/>
    </row>
    <row r="89" spans="1:13" ht="42" customHeight="1">
      <c r="A89" s="98">
        <v>84</v>
      </c>
      <c r="B89" s="98" t="s">
        <v>101</v>
      </c>
      <c r="C89" s="98" t="s">
        <v>102</v>
      </c>
      <c r="D89" s="98" t="s">
        <v>103</v>
      </c>
      <c r="E89" s="98">
        <v>230</v>
      </c>
      <c r="F89" s="98">
        <v>0.52</v>
      </c>
      <c r="G89" s="103">
        <f t="shared" si="2"/>
        <v>119.60000000000001</v>
      </c>
      <c r="H89" s="98">
        <f t="shared" si="3"/>
        <v>147.108</v>
      </c>
      <c r="I89" s="105"/>
      <c r="J89" s="105"/>
      <c r="K89" s="105"/>
      <c r="L89" s="105"/>
      <c r="M89" s="105"/>
    </row>
    <row r="90" spans="1:13" ht="42" customHeight="1">
      <c r="A90" s="98">
        <v>85</v>
      </c>
      <c r="B90" s="98" t="s">
        <v>101</v>
      </c>
      <c r="C90" s="98" t="s">
        <v>104</v>
      </c>
      <c r="D90" s="98" t="s">
        <v>103</v>
      </c>
      <c r="E90" s="98">
        <v>159</v>
      </c>
      <c r="F90" s="98">
        <v>0.3</v>
      </c>
      <c r="G90" s="103">
        <f t="shared" si="2"/>
        <v>47.699999999999996</v>
      </c>
      <c r="H90" s="98">
        <f t="shared" si="3"/>
        <v>58.670999999999992</v>
      </c>
      <c r="I90" s="105"/>
      <c r="J90" s="105"/>
      <c r="K90" s="105"/>
      <c r="L90" s="105"/>
      <c r="M90" s="105"/>
    </row>
    <row r="91" spans="1:13" ht="42.75">
      <c r="A91" s="98">
        <v>86</v>
      </c>
      <c r="B91" s="98" t="s">
        <v>105</v>
      </c>
      <c r="C91" s="98" t="s">
        <v>902</v>
      </c>
      <c r="D91" s="98" t="s">
        <v>10</v>
      </c>
      <c r="E91" s="98">
        <v>33</v>
      </c>
      <c r="F91" s="98">
        <v>32</v>
      </c>
      <c r="G91" s="103">
        <f t="shared" si="2"/>
        <v>1056</v>
      </c>
      <c r="H91" s="98">
        <f t="shared" si="3"/>
        <v>1298.8799999999999</v>
      </c>
      <c r="I91" s="105"/>
      <c r="J91" s="105"/>
      <c r="K91" s="105"/>
      <c r="L91" s="105"/>
      <c r="M91" s="105"/>
    </row>
    <row r="92" spans="1:13" ht="71.25">
      <c r="A92" s="98">
        <v>87</v>
      </c>
      <c r="B92" s="98" t="s">
        <v>106</v>
      </c>
      <c r="C92" s="98" t="s">
        <v>903</v>
      </c>
      <c r="D92" s="98" t="s">
        <v>6</v>
      </c>
      <c r="E92" s="98">
        <v>8</v>
      </c>
      <c r="F92" s="98">
        <v>15.9</v>
      </c>
      <c r="G92" s="103">
        <f t="shared" si="2"/>
        <v>127.2</v>
      </c>
      <c r="H92" s="98">
        <f t="shared" si="3"/>
        <v>156.45599999999999</v>
      </c>
      <c r="I92" s="105"/>
      <c r="J92" s="105"/>
      <c r="K92" s="105"/>
      <c r="L92" s="105"/>
      <c r="M92" s="105"/>
    </row>
    <row r="93" spans="1:13" ht="99.75">
      <c r="A93" s="98">
        <v>88</v>
      </c>
      <c r="B93" s="98" t="s">
        <v>108</v>
      </c>
      <c r="C93" s="98" t="s">
        <v>109</v>
      </c>
      <c r="D93" s="98" t="s">
        <v>6</v>
      </c>
      <c r="E93" s="98">
        <v>18</v>
      </c>
      <c r="F93" s="98">
        <v>4.5</v>
      </c>
      <c r="G93" s="103">
        <f t="shared" si="2"/>
        <v>81</v>
      </c>
      <c r="H93" s="98">
        <f t="shared" si="3"/>
        <v>99.63</v>
      </c>
      <c r="I93" s="105"/>
      <c r="J93" s="105"/>
      <c r="K93" s="105"/>
      <c r="L93" s="105"/>
      <c r="M93" s="105"/>
    </row>
    <row r="94" spans="1:13" ht="114">
      <c r="A94" s="98">
        <v>89</v>
      </c>
      <c r="B94" s="98" t="s">
        <v>108</v>
      </c>
      <c r="C94" s="98" t="s">
        <v>110</v>
      </c>
      <c r="D94" s="98" t="s">
        <v>111</v>
      </c>
      <c r="E94" s="98">
        <v>13</v>
      </c>
      <c r="F94" s="98">
        <v>17.62</v>
      </c>
      <c r="G94" s="103">
        <f t="shared" si="2"/>
        <v>229.06</v>
      </c>
      <c r="H94" s="98">
        <f t="shared" si="3"/>
        <v>281.74380000000002</v>
      </c>
      <c r="I94" s="105"/>
      <c r="J94" s="105"/>
      <c r="K94" s="105"/>
      <c r="L94" s="105"/>
      <c r="M94" s="105"/>
    </row>
    <row r="95" spans="1:13" ht="171">
      <c r="A95" s="98">
        <v>90</v>
      </c>
      <c r="B95" s="98" t="s">
        <v>112</v>
      </c>
      <c r="C95" s="106" t="s">
        <v>822</v>
      </c>
      <c r="D95" s="98" t="s">
        <v>10</v>
      </c>
      <c r="E95" s="98">
        <v>31</v>
      </c>
      <c r="F95" s="98">
        <v>14.9</v>
      </c>
      <c r="G95" s="103">
        <f t="shared" si="2"/>
        <v>461.90000000000003</v>
      </c>
      <c r="H95" s="98">
        <f t="shared" si="3"/>
        <v>568.13700000000006</v>
      </c>
      <c r="I95" s="105"/>
      <c r="J95" s="105"/>
      <c r="K95" s="105"/>
      <c r="L95" s="105"/>
      <c r="M95" s="105"/>
    </row>
    <row r="96" spans="1:13" ht="242.25">
      <c r="A96" s="98">
        <v>91</v>
      </c>
      <c r="B96" s="98" t="s">
        <v>823</v>
      </c>
      <c r="C96" s="106" t="s">
        <v>824</v>
      </c>
      <c r="D96" s="98" t="s">
        <v>10</v>
      </c>
      <c r="E96" s="98">
        <v>185</v>
      </c>
      <c r="F96" s="98">
        <v>1.52</v>
      </c>
      <c r="G96" s="103">
        <f t="shared" si="2"/>
        <v>281.2</v>
      </c>
      <c r="H96" s="98">
        <f t="shared" si="3"/>
        <v>345.87599999999998</v>
      </c>
      <c r="I96" s="105"/>
      <c r="J96" s="105"/>
      <c r="K96" s="105"/>
      <c r="L96" s="105"/>
      <c r="M96" s="105"/>
    </row>
    <row r="97" spans="1:13" ht="42.75">
      <c r="A97" s="98">
        <v>92</v>
      </c>
      <c r="B97" s="98" t="s">
        <v>112</v>
      </c>
      <c r="C97" s="98" t="s">
        <v>115</v>
      </c>
      <c r="D97" s="98" t="s">
        <v>10</v>
      </c>
      <c r="E97" s="98">
        <v>25</v>
      </c>
      <c r="F97" s="98">
        <v>6.5</v>
      </c>
      <c r="G97" s="103">
        <f t="shared" si="2"/>
        <v>162.5</v>
      </c>
      <c r="H97" s="98">
        <f t="shared" si="3"/>
        <v>199.875</v>
      </c>
      <c r="I97" s="105"/>
      <c r="J97" s="105"/>
      <c r="K97" s="105"/>
      <c r="L97" s="105"/>
      <c r="M97" s="105"/>
    </row>
    <row r="98" spans="1:13" ht="42" customHeight="1">
      <c r="A98" s="98">
        <v>93</v>
      </c>
      <c r="B98" s="98" t="s">
        <v>825</v>
      </c>
      <c r="C98" s="98" t="s">
        <v>826</v>
      </c>
      <c r="D98" s="98" t="s">
        <v>10</v>
      </c>
      <c r="E98" s="98">
        <v>485</v>
      </c>
      <c r="F98" s="98">
        <v>1.35</v>
      </c>
      <c r="G98" s="103">
        <f t="shared" si="2"/>
        <v>654.75</v>
      </c>
      <c r="H98" s="98">
        <f t="shared" si="3"/>
        <v>805.34249999999997</v>
      </c>
      <c r="I98" s="105"/>
      <c r="J98" s="105"/>
      <c r="K98" s="105"/>
      <c r="L98" s="105"/>
      <c r="M98" s="105"/>
    </row>
    <row r="99" spans="1:13" ht="42" customHeight="1">
      <c r="A99" s="98">
        <v>94</v>
      </c>
      <c r="B99" s="98" t="s">
        <v>827</v>
      </c>
      <c r="C99" s="98" t="s">
        <v>828</v>
      </c>
      <c r="D99" s="98" t="s">
        <v>10</v>
      </c>
      <c r="E99" s="98">
        <v>365</v>
      </c>
      <c r="F99" s="98">
        <v>4.26</v>
      </c>
      <c r="G99" s="103">
        <f t="shared" si="2"/>
        <v>1554.8999999999999</v>
      </c>
      <c r="H99" s="98">
        <f t="shared" si="3"/>
        <v>1912.5269999999998</v>
      </c>
      <c r="I99" s="105"/>
      <c r="J99" s="105"/>
      <c r="K99" s="105"/>
      <c r="L99" s="105"/>
      <c r="M99" s="105"/>
    </row>
    <row r="100" spans="1:13" ht="42" customHeight="1">
      <c r="A100" s="98">
        <v>95</v>
      </c>
      <c r="B100" s="98" t="s">
        <v>827</v>
      </c>
      <c r="C100" s="98" t="s">
        <v>829</v>
      </c>
      <c r="D100" s="98" t="s">
        <v>10</v>
      </c>
      <c r="E100" s="98">
        <v>60</v>
      </c>
      <c r="F100" s="98">
        <v>0.45</v>
      </c>
      <c r="G100" s="103">
        <f t="shared" si="2"/>
        <v>27</v>
      </c>
      <c r="H100" s="98">
        <f t="shared" si="3"/>
        <v>33.21</v>
      </c>
      <c r="I100" s="105"/>
      <c r="J100" s="105"/>
      <c r="K100" s="105"/>
      <c r="L100" s="105"/>
      <c r="M100" s="105"/>
    </row>
    <row r="101" spans="1:13" ht="42" customHeight="1">
      <c r="A101" s="98">
        <v>96</v>
      </c>
      <c r="B101" s="98" t="s">
        <v>117</v>
      </c>
      <c r="C101" s="98" t="s">
        <v>830</v>
      </c>
      <c r="D101" s="98" t="s">
        <v>10</v>
      </c>
      <c r="E101" s="98">
        <v>15</v>
      </c>
      <c r="F101" s="98">
        <v>1.69</v>
      </c>
      <c r="G101" s="103">
        <f t="shared" si="2"/>
        <v>25.349999999999998</v>
      </c>
      <c r="H101" s="98">
        <f t="shared" si="3"/>
        <v>31.180499999999999</v>
      </c>
      <c r="I101" s="105"/>
      <c r="J101" s="105"/>
      <c r="K101" s="105"/>
      <c r="L101" s="105"/>
      <c r="M101" s="105"/>
    </row>
    <row r="102" spans="1:13" ht="42" customHeight="1">
      <c r="A102" s="98">
        <v>97</v>
      </c>
      <c r="B102" s="98" t="s">
        <v>905</v>
      </c>
      <c r="C102" s="98" t="s">
        <v>904</v>
      </c>
      <c r="D102" s="98" t="s">
        <v>10</v>
      </c>
      <c r="E102" s="98"/>
      <c r="F102" s="98">
        <v>3.9</v>
      </c>
      <c r="G102" s="103">
        <f t="shared" si="2"/>
        <v>0</v>
      </c>
      <c r="H102" s="98">
        <f t="shared" si="3"/>
        <v>0</v>
      </c>
      <c r="I102" s="105"/>
      <c r="J102" s="105"/>
      <c r="K102" s="105"/>
      <c r="L102" s="105"/>
      <c r="M102" s="105"/>
    </row>
    <row r="103" spans="1:13" ht="42" customHeight="1">
      <c r="A103" s="98">
        <v>98</v>
      </c>
      <c r="B103" s="98" t="s">
        <v>120</v>
      </c>
      <c r="C103" s="98" t="s">
        <v>121</v>
      </c>
      <c r="D103" s="98" t="s">
        <v>6</v>
      </c>
      <c r="E103" s="98">
        <v>44</v>
      </c>
      <c r="F103" s="98">
        <v>1.37</v>
      </c>
      <c r="G103" s="103">
        <f t="shared" si="2"/>
        <v>60.28</v>
      </c>
      <c r="H103" s="98">
        <f t="shared" si="3"/>
        <v>74.144400000000005</v>
      </c>
      <c r="I103" s="105"/>
      <c r="J103" s="105"/>
      <c r="K103" s="105"/>
      <c r="L103" s="105"/>
      <c r="M103" s="105"/>
    </row>
    <row r="104" spans="1:13" ht="42" customHeight="1">
      <c r="A104" s="98">
        <v>99</v>
      </c>
      <c r="B104" s="98" t="s">
        <v>120</v>
      </c>
      <c r="C104" s="98" t="s">
        <v>122</v>
      </c>
      <c r="D104" s="98" t="s">
        <v>6</v>
      </c>
      <c r="E104" s="98">
        <v>37</v>
      </c>
      <c r="F104" s="98">
        <v>2.44</v>
      </c>
      <c r="G104" s="103">
        <f t="shared" si="2"/>
        <v>90.28</v>
      </c>
      <c r="H104" s="98">
        <f t="shared" si="3"/>
        <v>111.0444</v>
      </c>
      <c r="I104" s="105"/>
      <c r="J104" s="105"/>
      <c r="K104" s="105"/>
      <c r="L104" s="105"/>
      <c r="M104" s="105"/>
    </row>
    <row r="105" spans="1:13" ht="42" customHeight="1">
      <c r="A105" s="98">
        <v>100</v>
      </c>
      <c r="B105" s="98" t="s">
        <v>123</v>
      </c>
      <c r="C105" s="98" t="s">
        <v>124</v>
      </c>
      <c r="D105" s="98" t="s">
        <v>6</v>
      </c>
      <c r="E105" s="98">
        <v>7</v>
      </c>
      <c r="F105" s="98">
        <v>4.26</v>
      </c>
      <c r="G105" s="103">
        <f t="shared" si="2"/>
        <v>29.82</v>
      </c>
      <c r="H105" s="98">
        <f t="shared" si="3"/>
        <v>36.678600000000003</v>
      </c>
      <c r="I105" s="105"/>
      <c r="J105" s="105"/>
      <c r="K105" s="105"/>
      <c r="L105" s="105"/>
      <c r="M105" s="105"/>
    </row>
    <row r="106" spans="1:13" ht="42" customHeight="1">
      <c r="A106" s="98">
        <v>101</v>
      </c>
      <c r="B106" s="98" t="s">
        <v>125</v>
      </c>
      <c r="C106" s="98" t="s">
        <v>126</v>
      </c>
      <c r="D106" s="98" t="s">
        <v>6</v>
      </c>
      <c r="E106" s="98">
        <v>9</v>
      </c>
      <c r="F106" s="98">
        <v>4.1500000000000004</v>
      </c>
      <c r="G106" s="103">
        <f t="shared" si="2"/>
        <v>37.35</v>
      </c>
      <c r="H106" s="98">
        <f t="shared" si="3"/>
        <v>45.9405</v>
      </c>
      <c r="I106" s="105"/>
      <c r="J106" s="105"/>
      <c r="K106" s="105"/>
      <c r="L106" s="105"/>
      <c r="M106" s="105"/>
    </row>
    <row r="107" spans="1:13" ht="213.75">
      <c r="A107" s="98">
        <v>102</v>
      </c>
      <c r="B107" s="98" t="s">
        <v>127</v>
      </c>
      <c r="C107" s="106" t="s">
        <v>128</v>
      </c>
      <c r="D107" s="98" t="s">
        <v>10</v>
      </c>
      <c r="E107" s="98">
        <v>510</v>
      </c>
      <c r="F107" s="98">
        <v>0.52</v>
      </c>
      <c r="G107" s="103">
        <f t="shared" si="2"/>
        <v>265.2</v>
      </c>
      <c r="H107" s="98">
        <f t="shared" si="3"/>
        <v>326.19599999999997</v>
      </c>
      <c r="I107" s="105"/>
      <c r="J107" s="105"/>
      <c r="K107" s="105"/>
      <c r="L107" s="105"/>
      <c r="M107" s="105"/>
    </row>
    <row r="108" spans="1:13" ht="213.75">
      <c r="A108" s="98">
        <v>103</v>
      </c>
      <c r="B108" s="98" t="s">
        <v>129</v>
      </c>
      <c r="C108" s="106" t="s">
        <v>130</v>
      </c>
      <c r="D108" s="98" t="s">
        <v>10</v>
      </c>
      <c r="E108" s="98">
        <v>510</v>
      </c>
      <c r="F108" s="98">
        <v>0.33</v>
      </c>
      <c r="G108" s="103">
        <f t="shared" si="2"/>
        <v>168.3</v>
      </c>
      <c r="H108" s="98">
        <f t="shared" si="3"/>
        <v>207.00900000000001</v>
      </c>
      <c r="I108" s="105"/>
      <c r="J108" s="105"/>
      <c r="K108" s="105"/>
      <c r="L108" s="105"/>
      <c r="M108" s="105"/>
    </row>
    <row r="109" spans="1:13" ht="42" customHeight="1">
      <c r="A109" s="98">
        <v>104</v>
      </c>
      <c r="B109" s="98" t="s">
        <v>131</v>
      </c>
      <c r="C109" s="98" t="s">
        <v>132</v>
      </c>
      <c r="D109" s="98" t="s">
        <v>6</v>
      </c>
      <c r="E109" s="98">
        <v>12</v>
      </c>
      <c r="F109" s="98">
        <v>35.799999999999997</v>
      </c>
      <c r="G109" s="103">
        <f t="shared" si="2"/>
        <v>429.59999999999997</v>
      </c>
      <c r="H109" s="98">
        <f t="shared" si="3"/>
        <v>528.4079999999999</v>
      </c>
      <c r="I109" s="105"/>
      <c r="J109" s="105"/>
      <c r="K109" s="105"/>
      <c r="L109" s="105"/>
      <c r="M109" s="105"/>
    </row>
    <row r="110" spans="1:13" ht="42" customHeight="1">
      <c r="A110" s="98">
        <v>105</v>
      </c>
      <c r="B110" s="98" t="s">
        <v>133</v>
      </c>
      <c r="C110" s="98" t="s">
        <v>134</v>
      </c>
      <c r="D110" s="98" t="s">
        <v>6</v>
      </c>
      <c r="E110" s="98">
        <v>12</v>
      </c>
      <c r="F110" s="98">
        <v>35.65</v>
      </c>
      <c r="G110" s="103">
        <f t="shared" si="2"/>
        <v>427.79999999999995</v>
      </c>
      <c r="H110" s="98">
        <f t="shared" si="3"/>
        <v>526.19399999999996</v>
      </c>
      <c r="I110" s="105"/>
      <c r="J110" s="105"/>
      <c r="K110" s="105"/>
      <c r="L110" s="105"/>
      <c r="M110" s="105"/>
    </row>
    <row r="111" spans="1:13" ht="42" customHeight="1">
      <c r="A111" s="98">
        <v>106</v>
      </c>
      <c r="B111" s="98" t="s">
        <v>135</v>
      </c>
      <c r="C111" s="98" t="s">
        <v>136</v>
      </c>
      <c r="D111" s="98" t="s">
        <v>6</v>
      </c>
      <c r="E111" s="98">
        <v>51</v>
      </c>
      <c r="F111" s="98">
        <v>1.22</v>
      </c>
      <c r="G111" s="103">
        <f t="shared" si="2"/>
        <v>62.22</v>
      </c>
      <c r="H111" s="98">
        <f t="shared" si="3"/>
        <v>76.530599999999993</v>
      </c>
      <c r="I111" s="105"/>
      <c r="J111" s="105"/>
      <c r="K111" s="105"/>
      <c r="L111" s="105"/>
      <c r="M111" s="105"/>
    </row>
    <row r="112" spans="1:13" ht="42" customHeight="1">
      <c r="A112" s="98">
        <v>107</v>
      </c>
      <c r="B112" s="98" t="s">
        <v>137</v>
      </c>
      <c r="C112" s="98" t="s">
        <v>138</v>
      </c>
      <c r="D112" s="98" t="s">
        <v>10</v>
      </c>
      <c r="E112" s="98">
        <v>10</v>
      </c>
      <c r="F112" s="98">
        <v>0.25</v>
      </c>
      <c r="G112" s="103">
        <f t="shared" si="2"/>
        <v>2.5</v>
      </c>
      <c r="H112" s="98">
        <f t="shared" si="3"/>
        <v>3.0750000000000002</v>
      </c>
      <c r="I112" s="105"/>
      <c r="J112" s="105"/>
      <c r="K112" s="105"/>
      <c r="L112" s="105"/>
      <c r="M112" s="105"/>
    </row>
    <row r="113" spans="1:13" ht="42" customHeight="1">
      <c r="A113" s="98">
        <v>108</v>
      </c>
      <c r="B113" s="98" t="s">
        <v>137</v>
      </c>
      <c r="C113" s="98" t="s">
        <v>139</v>
      </c>
      <c r="D113" s="98" t="s">
        <v>10</v>
      </c>
      <c r="E113" s="98">
        <v>10</v>
      </c>
      <c r="F113" s="98">
        <v>0.28000000000000003</v>
      </c>
      <c r="G113" s="103">
        <f t="shared" si="2"/>
        <v>2.8000000000000003</v>
      </c>
      <c r="H113" s="98">
        <f t="shared" si="3"/>
        <v>3.4440000000000004</v>
      </c>
      <c r="I113" s="105"/>
      <c r="J113" s="105"/>
      <c r="K113" s="105"/>
      <c r="L113" s="105"/>
      <c r="M113" s="105"/>
    </row>
    <row r="114" spans="1:13" ht="42" customHeight="1">
      <c r="A114" s="98">
        <v>109</v>
      </c>
      <c r="B114" s="98" t="s">
        <v>140</v>
      </c>
      <c r="C114" s="98" t="s">
        <v>141</v>
      </c>
      <c r="D114" s="98" t="s">
        <v>6</v>
      </c>
      <c r="E114" s="98">
        <v>6</v>
      </c>
      <c r="F114" s="98">
        <v>30.5</v>
      </c>
      <c r="G114" s="103">
        <f t="shared" si="2"/>
        <v>183</v>
      </c>
      <c r="H114" s="98">
        <f t="shared" si="3"/>
        <v>225.09</v>
      </c>
      <c r="I114" s="105"/>
      <c r="J114" s="105"/>
      <c r="K114" s="105"/>
      <c r="L114" s="105"/>
      <c r="M114" s="105"/>
    </row>
    <row r="115" spans="1:13" ht="57">
      <c r="A115" s="98">
        <v>110</v>
      </c>
      <c r="B115" s="98" t="s">
        <v>142</v>
      </c>
      <c r="C115" s="98" t="s">
        <v>143</v>
      </c>
      <c r="D115" s="98" t="s">
        <v>6</v>
      </c>
      <c r="E115" s="98">
        <v>4</v>
      </c>
      <c r="F115" s="98">
        <v>29.9</v>
      </c>
      <c r="G115" s="103">
        <f t="shared" si="2"/>
        <v>119.6</v>
      </c>
      <c r="H115" s="98">
        <f t="shared" si="3"/>
        <v>147.108</v>
      </c>
      <c r="I115" s="105"/>
      <c r="J115" s="105"/>
      <c r="K115" s="105"/>
      <c r="L115" s="105"/>
      <c r="M115" s="105"/>
    </row>
    <row r="116" spans="1:13" ht="42" customHeight="1">
      <c r="A116" s="98">
        <v>111</v>
      </c>
      <c r="B116" s="98" t="s">
        <v>144</v>
      </c>
      <c r="C116" s="98" t="s">
        <v>145</v>
      </c>
      <c r="D116" s="98" t="s">
        <v>6</v>
      </c>
      <c r="E116" s="98">
        <v>3</v>
      </c>
      <c r="F116" s="98">
        <v>24.15</v>
      </c>
      <c r="G116" s="103">
        <f t="shared" si="2"/>
        <v>72.449999999999989</v>
      </c>
      <c r="H116" s="98">
        <f t="shared" si="3"/>
        <v>89.113499999999988</v>
      </c>
      <c r="I116" s="105"/>
      <c r="J116" s="105"/>
      <c r="K116" s="105"/>
      <c r="L116" s="105"/>
      <c r="M116" s="105"/>
    </row>
    <row r="117" spans="1:13" ht="42" customHeight="1">
      <c r="A117" s="98">
        <v>112</v>
      </c>
      <c r="B117" s="98" t="s">
        <v>146</v>
      </c>
      <c r="C117" s="98" t="s">
        <v>147</v>
      </c>
      <c r="D117" s="98" t="s">
        <v>6</v>
      </c>
      <c r="E117" s="98">
        <v>2</v>
      </c>
      <c r="F117" s="98">
        <v>51.9</v>
      </c>
      <c r="G117" s="103">
        <f t="shared" si="2"/>
        <v>103.8</v>
      </c>
      <c r="H117" s="98">
        <f t="shared" si="3"/>
        <v>127.67399999999999</v>
      </c>
      <c r="I117" s="105"/>
      <c r="J117" s="105"/>
      <c r="K117" s="105"/>
      <c r="L117" s="105"/>
      <c r="M117" s="105"/>
    </row>
    <row r="118" spans="1:13" ht="42" customHeight="1">
      <c r="A118" s="98">
        <v>113</v>
      </c>
      <c r="B118" s="98" t="s">
        <v>148</v>
      </c>
      <c r="C118" s="98" t="s">
        <v>149</v>
      </c>
      <c r="D118" s="98" t="s">
        <v>10</v>
      </c>
      <c r="E118" s="98">
        <v>47</v>
      </c>
      <c r="F118" s="98">
        <v>1</v>
      </c>
      <c r="G118" s="103">
        <f t="shared" si="2"/>
        <v>47</v>
      </c>
      <c r="H118" s="98">
        <f t="shared" si="3"/>
        <v>57.81</v>
      </c>
      <c r="I118" s="105"/>
      <c r="J118" s="105"/>
      <c r="K118" s="105"/>
      <c r="L118" s="105"/>
      <c r="M118" s="105"/>
    </row>
    <row r="119" spans="1:13" ht="42" customHeight="1">
      <c r="A119" s="98">
        <v>114</v>
      </c>
      <c r="B119" s="98" t="s">
        <v>150</v>
      </c>
      <c r="C119" s="98" t="s">
        <v>151</v>
      </c>
      <c r="D119" s="98" t="s">
        <v>10</v>
      </c>
      <c r="E119" s="98">
        <v>28</v>
      </c>
      <c r="F119" s="98">
        <v>1.05</v>
      </c>
      <c r="G119" s="103">
        <f t="shared" si="2"/>
        <v>29.400000000000002</v>
      </c>
      <c r="H119" s="98">
        <f t="shared" si="3"/>
        <v>36.161999999999999</v>
      </c>
      <c r="I119" s="105"/>
      <c r="J119" s="105"/>
      <c r="K119" s="105"/>
      <c r="L119" s="105"/>
      <c r="M119" s="105"/>
    </row>
    <row r="120" spans="1:13" ht="228">
      <c r="A120" s="98">
        <v>115</v>
      </c>
      <c r="B120" s="98" t="s">
        <v>152</v>
      </c>
      <c r="C120" s="106" t="s">
        <v>153</v>
      </c>
      <c r="D120" s="98" t="s">
        <v>10</v>
      </c>
      <c r="E120" s="98">
        <v>35</v>
      </c>
      <c r="F120" s="98">
        <v>2.0499999999999998</v>
      </c>
      <c r="G120" s="103">
        <f t="shared" si="2"/>
        <v>71.75</v>
      </c>
      <c r="H120" s="98">
        <f t="shared" si="3"/>
        <v>88.252499999999998</v>
      </c>
      <c r="I120" s="105"/>
      <c r="J120" s="105"/>
      <c r="K120" s="105"/>
      <c r="L120" s="105"/>
      <c r="M120" s="105"/>
    </row>
    <row r="121" spans="1:13" ht="42" customHeight="1">
      <c r="A121" s="98">
        <v>116</v>
      </c>
      <c r="B121" s="98" t="s">
        <v>154</v>
      </c>
      <c r="C121" s="98" t="s">
        <v>155</v>
      </c>
      <c r="D121" s="98" t="s">
        <v>156</v>
      </c>
      <c r="E121" s="98">
        <v>119</v>
      </c>
      <c r="F121" s="98">
        <v>1.95</v>
      </c>
      <c r="G121" s="103">
        <f t="shared" si="2"/>
        <v>232.04999999999998</v>
      </c>
      <c r="H121" s="98">
        <f t="shared" si="3"/>
        <v>285.42149999999998</v>
      </c>
      <c r="I121" s="105"/>
      <c r="J121" s="105"/>
      <c r="K121" s="105"/>
      <c r="L121" s="105"/>
      <c r="M121" s="105"/>
    </row>
    <row r="122" spans="1:13" ht="42" customHeight="1">
      <c r="A122" s="98">
        <v>117</v>
      </c>
      <c r="B122" s="98" t="s">
        <v>157</v>
      </c>
      <c r="C122" s="98" t="s">
        <v>158</v>
      </c>
      <c r="D122" s="98" t="s">
        <v>156</v>
      </c>
      <c r="E122" s="98">
        <v>84</v>
      </c>
      <c r="F122" s="98">
        <v>1.76</v>
      </c>
      <c r="G122" s="103">
        <f t="shared" si="2"/>
        <v>147.84</v>
      </c>
      <c r="H122" s="98">
        <f t="shared" si="3"/>
        <v>181.8432</v>
      </c>
      <c r="I122" s="105"/>
      <c r="J122" s="105"/>
      <c r="K122" s="105"/>
      <c r="L122" s="105"/>
      <c r="M122" s="105"/>
    </row>
    <row r="123" spans="1:13" ht="71.25">
      <c r="A123" s="98">
        <v>118</v>
      </c>
      <c r="B123" s="98" t="s">
        <v>159</v>
      </c>
      <c r="C123" s="98" t="s">
        <v>877</v>
      </c>
      <c r="D123" s="98" t="s">
        <v>6</v>
      </c>
      <c r="E123" s="98">
        <v>164</v>
      </c>
      <c r="F123" s="98">
        <v>3.79</v>
      </c>
      <c r="G123" s="103">
        <f t="shared" si="2"/>
        <v>621.56000000000006</v>
      </c>
      <c r="H123" s="98">
        <f t="shared" si="3"/>
        <v>764.51880000000006</v>
      </c>
      <c r="I123" s="105"/>
      <c r="J123" s="105"/>
      <c r="K123" s="105"/>
      <c r="L123" s="105"/>
      <c r="M123" s="105"/>
    </row>
    <row r="124" spans="1:13" ht="42" customHeight="1">
      <c r="A124" s="98">
        <v>119</v>
      </c>
      <c r="B124" s="98" t="s">
        <v>161</v>
      </c>
      <c r="C124" s="98" t="s">
        <v>876</v>
      </c>
      <c r="D124" s="98" t="s">
        <v>6</v>
      </c>
      <c r="E124" s="98">
        <v>142</v>
      </c>
      <c r="F124" s="98">
        <v>5.99</v>
      </c>
      <c r="G124" s="103">
        <f t="shared" si="2"/>
        <v>850.58</v>
      </c>
      <c r="H124" s="98">
        <f t="shared" si="3"/>
        <v>1046.2134000000001</v>
      </c>
      <c r="I124" s="105"/>
      <c r="J124" s="105"/>
      <c r="K124" s="105"/>
      <c r="L124" s="105"/>
      <c r="M124" s="105"/>
    </row>
    <row r="125" spans="1:13" ht="42" customHeight="1">
      <c r="A125" s="98">
        <v>120</v>
      </c>
      <c r="B125" s="98" t="s">
        <v>163</v>
      </c>
      <c r="C125" s="98" t="s">
        <v>164</v>
      </c>
      <c r="D125" s="98" t="s">
        <v>6</v>
      </c>
      <c r="E125" s="98">
        <v>15</v>
      </c>
      <c r="F125" s="98">
        <v>2.5499999999999998</v>
      </c>
      <c r="G125" s="103">
        <f t="shared" si="2"/>
        <v>38.25</v>
      </c>
      <c r="H125" s="98">
        <f t="shared" si="3"/>
        <v>47.047499999999999</v>
      </c>
      <c r="I125" s="105"/>
      <c r="J125" s="105"/>
      <c r="K125" s="105"/>
      <c r="L125" s="105"/>
      <c r="M125" s="105"/>
    </row>
    <row r="126" spans="1:13" ht="42" customHeight="1">
      <c r="A126" s="98">
        <v>121</v>
      </c>
      <c r="B126" s="98" t="s">
        <v>165</v>
      </c>
      <c r="C126" s="98" t="s">
        <v>166</v>
      </c>
      <c r="D126" s="98" t="s">
        <v>6</v>
      </c>
      <c r="E126" s="98">
        <v>42</v>
      </c>
      <c r="F126" s="98">
        <v>3.35</v>
      </c>
      <c r="G126" s="103">
        <f t="shared" si="2"/>
        <v>140.70000000000002</v>
      </c>
      <c r="H126" s="98">
        <f t="shared" si="3"/>
        <v>173.06100000000001</v>
      </c>
      <c r="I126" s="105"/>
      <c r="J126" s="105"/>
      <c r="K126" s="105"/>
      <c r="L126" s="105"/>
      <c r="M126" s="105"/>
    </row>
    <row r="127" spans="1:13" ht="42" customHeight="1">
      <c r="A127" s="98">
        <v>122</v>
      </c>
      <c r="B127" s="98" t="s">
        <v>167</v>
      </c>
      <c r="C127" s="98" t="s">
        <v>168</v>
      </c>
      <c r="D127" s="98" t="s">
        <v>6</v>
      </c>
      <c r="E127" s="98">
        <v>35</v>
      </c>
      <c r="F127" s="98">
        <v>6.91</v>
      </c>
      <c r="G127" s="103">
        <f t="shared" si="2"/>
        <v>241.85</v>
      </c>
      <c r="H127" s="98">
        <f t="shared" si="3"/>
        <v>297.47550000000001</v>
      </c>
      <c r="I127" s="105"/>
      <c r="J127" s="105"/>
      <c r="K127" s="105"/>
      <c r="L127" s="105"/>
      <c r="M127" s="105"/>
    </row>
    <row r="128" spans="1:13" ht="99.75">
      <c r="A128" s="98">
        <v>123</v>
      </c>
      <c r="B128" s="98" t="s">
        <v>884</v>
      </c>
      <c r="C128" s="98" t="s">
        <v>885</v>
      </c>
      <c r="D128" s="98" t="s">
        <v>6</v>
      </c>
      <c r="E128" s="98">
        <v>278</v>
      </c>
      <c r="F128" s="98">
        <v>10</v>
      </c>
      <c r="G128" s="103">
        <f t="shared" si="2"/>
        <v>2780</v>
      </c>
      <c r="H128" s="98">
        <f t="shared" si="3"/>
        <v>3419.4</v>
      </c>
      <c r="I128" s="105"/>
      <c r="J128" s="105"/>
      <c r="K128" s="105"/>
      <c r="L128" s="105"/>
      <c r="M128" s="105"/>
    </row>
    <row r="129" spans="1:13" ht="71.25">
      <c r="A129" s="98">
        <v>124</v>
      </c>
      <c r="B129" s="98" t="s">
        <v>407</v>
      </c>
      <c r="C129" s="98" t="s">
        <v>886</v>
      </c>
      <c r="D129" s="98" t="s">
        <v>6</v>
      </c>
      <c r="E129" s="98">
        <v>205</v>
      </c>
      <c r="F129" s="98">
        <v>5</v>
      </c>
      <c r="G129" s="103">
        <f t="shared" si="2"/>
        <v>1025</v>
      </c>
      <c r="H129" s="98">
        <f t="shared" si="3"/>
        <v>1260.75</v>
      </c>
      <c r="I129" s="105"/>
      <c r="J129" s="105"/>
      <c r="K129" s="105"/>
      <c r="L129" s="105"/>
      <c r="M129" s="105"/>
    </row>
    <row r="130" spans="1:13" ht="185.25">
      <c r="A130" s="98">
        <v>125</v>
      </c>
      <c r="B130" s="98" t="s">
        <v>170</v>
      </c>
      <c r="C130" s="106" t="s">
        <v>892</v>
      </c>
      <c r="D130" s="98" t="s">
        <v>6</v>
      </c>
      <c r="E130" s="98">
        <v>100</v>
      </c>
      <c r="F130" s="98">
        <v>12</v>
      </c>
      <c r="G130" s="103">
        <f t="shared" si="2"/>
        <v>1200</v>
      </c>
      <c r="H130" s="98">
        <f t="shared" si="3"/>
        <v>1476</v>
      </c>
      <c r="I130" s="105"/>
      <c r="J130" s="105"/>
      <c r="K130" s="105"/>
      <c r="L130" s="105"/>
      <c r="M130" s="105"/>
    </row>
    <row r="131" spans="1:13" ht="213.75">
      <c r="A131" s="98">
        <v>126</v>
      </c>
      <c r="B131" s="98" t="s">
        <v>171</v>
      </c>
      <c r="C131" s="106" t="s">
        <v>887</v>
      </c>
      <c r="D131" s="98" t="s">
        <v>6</v>
      </c>
      <c r="E131" s="98">
        <v>61</v>
      </c>
      <c r="F131" s="98">
        <v>11.5</v>
      </c>
      <c r="G131" s="103">
        <f t="shared" si="2"/>
        <v>701.5</v>
      </c>
      <c r="H131" s="98">
        <f t="shared" si="3"/>
        <v>862.84500000000003</v>
      </c>
      <c r="I131" s="105"/>
      <c r="J131" s="107"/>
      <c r="K131" s="105"/>
      <c r="L131" s="105"/>
      <c r="M131" s="105"/>
    </row>
    <row r="132" spans="1:13" ht="114">
      <c r="A132" s="98">
        <v>127</v>
      </c>
      <c r="B132" s="98" t="s">
        <v>172</v>
      </c>
      <c r="C132" s="98" t="s">
        <v>893</v>
      </c>
      <c r="D132" s="98" t="s">
        <v>6</v>
      </c>
      <c r="E132" s="98">
        <v>281</v>
      </c>
      <c r="F132" s="98">
        <v>4</v>
      </c>
      <c r="G132" s="103">
        <f t="shared" si="2"/>
        <v>1124</v>
      </c>
      <c r="H132" s="98">
        <f t="shared" si="3"/>
        <v>1382.52</v>
      </c>
      <c r="I132" s="105"/>
      <c r="J132" s="105"/>
      <c r="K132" s="105"/>
      <c r="L132" s="105"/>
      <c r="M132" s="105"/>
    </row>
    <row r="133" spans="1:13" ht="42" customHeight="1">
      <c r="A133" s="98">
        <v>128</v>
      </c>
      <c r="B133" s="98" t="s">
        <v>173</v>
      </c>
      <c r="C133" s="98" t="s">
        <v>174</v>
      </c>
      <c r="D133" s="98" t="s">
        <v>10</v>
      </c>
      <c r="E133" s="98">
        <v>9</v>
      </c>
      <c r="F133" s="98">
        <v>1.48</v>
      </c>
      <c r="G133" s="103">
        <f t="shared" si="2"/>
        <v>13.32</v>
      </c>
      <c r="H133" s="98">
        <f t="shared" si="3"/>
        <v>16.383600000000001</v>
      </c>
      <c r="I133" s="105"/>
      <c r="J133" s="105"/>
      <c r="K133" s="105"/>
      <c r="L133" s="105"/>
      <c r="M133" s="105"/>
    </row>
    <row r="134" spans="1:13" ht="42" customHeight="1">
      <c r="A134" s="98">
        <v>129</v>
      </c>
      <c r="B134" s="98" t="s">
        <v>173</v>
      </c>
      <c r="C134" s="98" t="s">
        <v>175</v>
      </c>
      <c r="D134" s="98" t="s">
        <v>10</v>
      </c>
      <c r="E134" s="98">
        <v>15</v>
      </c>
      <c r="F134" s="98">
        <v>0.48</v>
      </c>
      <c r="G134" s="103">
        <f t="shared" si="2"/>
        <v>7.1999999999999993</v>
      </c>
      <c r="H134" s="98">
        <f t="shared" si="3"/>
        <v>8.8559999999999999</v>
      </c>
      <c r="I134" s="105"/>
      <c r="J134" s="105"/>
      <c r="K134" s="105"/>
      <c r="L134" s="105"/>
      <c r="M134" s="105"/>
    </row>
    <row r="135" spans="1:13" ht="42" customHeight="1">
      <c r="A135" s="98">
        <v>130</v>
      </c>
      <c r="B135" s="98" t="s">
        <v>176</v>
      </c>
      <c r="C135" s="98" t="s">
        <v>177</v>
      </c>
      <c r="D135" s="98" t="s">
        <v>178</v>
      </c>
      <c r="E135" s="98">
        <v>1</v>
      </c>
      <c r="F135" s="98">
        <v>13.5</v>
      </c>
      <c r="G135" s="103">
        <f t="shared" si="2"/>
        <v>13.5</v>
      </c>
      <c r="H135" s="98">
        <f t="shared" si="3"/>
        <v>16.605</v>
      </c>
      <c r="I135" s="105"/>
      <c r="J135" s="105"/>
      <c r="K135" s="105"/>
      <c r="L135" s="105"/>
      <c r="M135" s="105"/>
    </row>
    <row r="136" spans="1:13" ht="171">
      <c r="A136" s="98">
        <v>131</v>
      </c>
      <c r="B136" s="98" t="s">
        <v>179</v>
      </c>
      <c r="C136" s="106" t="s">
        <v>180</v>
      </c>
      <c r="D136" s="98" t="s">
        <v>10</v>
      </c>
      <c r="E136" s="98">
        <v>414</v>
      </c>
      <c r="F136" s="98">
        <v>0.69</v>
      </c>
      <c r="G136" s="103">
        <f t="shared" ref="G136:G199" si="4">F136*E136</f>
        <v>285.65999999999997</v>
      </c>
      <c r="H136" s="98">
        <f t="shared" ref="H136:H199" si="5">G136*1.23</f>
        <v>351.36179999999996</v>
      </c>
      <c r="I136" s="105"/>
      <c r="J136" s="105"/>
      <c r="K136" s="105"/>
      <c r="L136" s="105"/>
      <c r="M136" s="105"/>
    </row>
    <row r="137" spans="1:13" ht="185.25">
      <c r="A137" s="98">
        <v>132</v>
      </c>
      <c r="B137" s="98" t="s">
        <v>179</v>
      </c>
      <c r="C137" s="106" t="s">
        <v>181</v>
      </c>
      <c r="D137" s="98" t="s">
        <v>33</v>
      </c>
      <c r="E137" s="98">
        <v>39</v>
      </c>
      <c r="F137" s="98">
        <v>3.4</v>
      </c>
      <c r="G137" s="103">
        <f t="shared" si="4"/>
        <v>132.6</v>
      </c>
      <c r="H137" s="98">
        <f t="shared" si="5"/>
        <v>163.09799999999998</v>
      </c>
      <c r="I137" s="105"/>
      <c r="J137" s="105"/>
      <c r="K137" s="105"/>
      <c r="L137" s="105"/>
      <c r="M137" s="105"/>
    </row>
    <row r="138" spans="1:13" ht="42" customHeight="1">
      <c r="A138" s="98">
        <v>133</v>
      </c>
      <c r="B138" s="98" t="s">
        <v>182</v>
      </c>
      <c r="C138" s="98" t="s">
        <v>183</v>
      </c>
      <c r="D138" s="98" t="s">
        <v>10</v>
      </c>
      <c r="E138" s="98">
        <v>22</v>
      </c>
      <c r="F138" s="98">
        <v>0.69</v>
      </c>
      <c r="G138" s="103">
        <f t="shared" si="4"/>
        <v>15.18</v>
      </c>
      <c r="H138" s="98">
        <f t="shared" si="5"/>
        <v>18.671399999999998</v>
      </c>
      <c r="I138" s="105"/>
      <c r="J138" s="105"/>
      <c r="K138" s="105"/>
      <c r="L138" s="105"/>
      <c r="M138" s="105"/>
    </row>
    <row r="139" spans="1:13" ht="142.5">
      <c r="A139" s="98">
        <v>134</v>
      </c>
      <c r="B139" s="98" t="s">
        <v>184</v>
      </c>
      <c r="C139" s="98" t="s">
        <v>412</v>
      </c>
      <c r="D139" s="98" t="s">
        <v>10</v>
      </c>
      <c r="E139" s="98">
        <v>34</v>
      </c>
      <c r="F139" s="98">
        <v>1.99</v>
      </c>
      <c r="G139" s="103">
        <f t="shared" si="4"/>
        <v>67.66</v>
      </c>
      <c r="H139" s="98">
        <f t="shared" si="5"/>
        <v>83.221799999999988</v>
      </c>
      <c r="I139" s="105"/>
      <c r="J139" s="105"/>
      <c r="K139" s="105"/>
      <c r="L139" s="105"/>
      <c r="M139" s="105"/>
    </row>
    <row r="140" spans="1:13" ht="114">
      <c r="A140" s="98">
        <v>135</v>
      </c>
      <c r="B140" s="98" t="s">
        <v>184</v>
      </c>
      <c r="C140" s="98" t="s">
        <v>185</v>
      </c>
      <c r="D140" s="98" t="s">
        <v>10</v>
      </c>
      <c r="E140" s="98">
        <v>39</v>
      </c>
      <c r="F140" s="98">
        <v>2.1</v>
      </c>
      <c r="G140" s="103">
        <f t="shared" si="4"/>
        <v>81.900000000000006</v>
      </c>
      <c r="H140" s="98">
        <f t="shared" si="5"/>
        <v>100.73700000000001</v>
      </c>
      <c r="I140" s="105"/>
      <c r="J140" s="105"/>
      <c r="K140" s="105"/>
      <c r="L140" s="105"/>
      <c r="M140" s="105"/>
    </row>
    <row r="141" spans="1:13" ht="156.75">
      <c r="A141" s="98">
        <v>136</v>
      </c>
      <c r="B141" s="98" t="s">
        <v>186</v>
      </c>
      <c r="C141" s="106" t="s">
        <v>187</v>
      </c>
      <c r="D141" s="98" t="s">
        <v>10</v>
      </c>
      <c r="E141" s="98">
        <v>26</v>
      </c>
      <c r="F141" s="98">
        <v>0.45</v>
      </c>
      <c r="G141" s="103">
        <f t="shared" si="4"/>
        <v>11.700000000000001</v>
      </c>
      <c r="H141" s="98">
        <f t="shared" si="5"/>
        <v>14.391000000000002</v>
      </c>
      <c r="I141" s="105"/>
      <c r="J141" s="105"/>
      <c r="K141" s="105"/>
      <c r="L141" s="105"/>
      <c r="M141" s="105"/>
    </row>
    <row r="142" spans="1:13" ht="42" customHeight="1">
      <c r="A142" s="98">
        <v>137</v>
      </c>
      <c r="B142" s="98" t="s">
        <v>190</v>
      </c>
      <c r="C142" s="98" t="s">
        <v>191</v>
      </c>
      <c r="D142" s="98" t="s">
        <v>192</v>
      </c>
      <c r="E142" s="98">
        <v>65</v>
      </c>
      <c r="F142" s="98">
        <v>5.0999999999999996</v>
      </c>
      <c r="G142" s="103">
        <f t="shared" si="4"/>
        <v>331.5</v>
      </c>
      <c r="H142" s="98">
        <f t="shared" si="5"/>
        <v>407.745</v>
      </c>
      <c r="I142" s="105"/>
      <c r="J142" s="105"/>
      <c r="K142" s="105"/>
      <c r="L142" s="105"/>
      <c r="M142" s="105"/>
    </row>
    <row r="143" spans="1:13" ht="42" customHeight="1">
      <c r="A143" s="98">
        <v>138</v>
      </c>
      <c r="B143" s="98" t="s">
        <v>193</v>
      </c>
      <c r="C143" s="98" t="s">
        <v>194</v>
      </c>
      <c r="D143" s="98" t="s">
        <v>10</v>
      </c>
      <c r="E143" s="98">
        <v>47</v>
      </c>
      <c r="F143" s="98">
        <v>1.35</v>
      </c>
      <c r="G143" s="103">
        <f t="shared" si="4"/>
        <v>63.45</v>
      </c>
      <c r="H143" s="98">
        <f t="shared" si="5"/>
        <v>78.043500000000009</v>
      </c>
      <c r="I143" s="105"/>
      <c r="J143" s="105"/>
      <c r="K143" s="105"/>
      <c r="L143" s="105"/>
      <c r="M143" s="105"/>
    </row>
    <row r="144" spans="1:13" ht="42" customHeight="1">
      <c r="A144" s="98">
        <v>139</v>
      </c>
      <c r="B144" s="98" t="s">
        <v>195</v>
      </c>
      <c r="C144" s="98" t="s">
        <v>196</v>
      </c>
      <c r="D144" s="98" t="s">
        <v>10</v>
      </c>
      <c r="E144" s="98">
        <v>210</v>
      </c>
      <c r="F144" s="98">
        <v>0.99</v>
      </c>
      <c r="G144" s="103">
        <f t="shared" si="4"/>
        <v>207.9</v>
      </c>
      <c r="H144" s="98">
        <f t="shared" si="5"/>
        <v>255.71700000000001</v>
      </c>
      <c r="I144" s="105"/>
      <c r="J144" s="105"/>
      <c r="K144" s="105"/>
      <c r="L144" s="105"/>
      <c r="M144" s="105"/>
    </row>
    <row r="145" spans="1:13" ht="71.25">
      <c r="A145" s="98">
        <v>140</v>
      </c>
      <c r="B145" s="98" t="s">
        <v>197</v>
      </c>
      <c r="C145" s="98" t="s">
        <v>198</v>
      </c>
      <c r="D145" s="98" t="s">
        <v>10</v>
      </c>
      <c r="E145" s="98">
        <v>7</v>
      </c>
      <c r="F145" s="98">
        <v>3.1</v>
      </c>
      <c r="G145" s="103">
        <f t="shared" si="4"/>
        <v>21.7</v>
      </c>
      <c r="H145" s="98">
        <f t="shared" si="5"/>
        <v>26.690999999999999</v>
      </c>
      <c r="I145" s="105"/>
      <c r="J145" s="105"/>
      <c r="K145" s="105"/>
      <c r="L145" s="105"/>
      <c r="M145" s="105"/>
    </row>
    <row r="146" spans="1:13" ht="114">
      <c r="A146" s="98">
        <v>141</v>
      </c>
      <c r="B146" s="98" t="s">
        <v>201</v>
      </c>
      <c r="C146" s="98" t="s">
        <v>873</v>
      </c>
      <c r="D146" s="98" t="s">
        <v>10</v>
      </c>
      <c r="E146" s="98">
        <v>408</v>
      </c>
      <c r="F146" s="98">
        <v>0.25</v>
      </c>
      <c r="G146" s="103">
        <f t="shared" si="4"/>
        <v>102</v>
      </c>
      <c r="H146" s="98">
        <f t="shared" si="5"/>
        <v>125.46</v>
      </c>
      <c r="I146" s="105"/>
      <c r="J146" s="105"/>
      <c r="K146" s="105"/>
      <c r="L146" s="105"/>
      <c r="M146" s="105"/>
    </row>
    <row r="147" spans="1:13" ht="85.5">
      <c r="A147" s="98">
        <v>142</v>
      </c>
      <c r="B147" s="98" t="s">
        <v>874</v>
      </c>
      <c r="C147" s="98" t="s">
        <v>875</v>
      </c>
      <c r="D147" s="98" t="s">
        <v>10</v>
      </c>
      <c r="E147" s="98">
        <v>278</v>
      </c>
      <c r="F147" s="98">
        <v>0.4</v>
      </c>
      <c r="G147" s="103">
        <f t="shared" si="4"/>
        <v>111.2</v>
      </c>
      <c r="H147" s="98">
        <f t="shared" si="5"/>
        <v>136.77600000000001</v>
      </c>
      <c r="I147" s="105"/>
      <c r="J147" s="105"/>
      <c r="K147" s="105"/>
      <c r="L147" s="105"/>
      <c r="M147" s="105"/>
    </row>
    <row r="148" spans="1:13" ht="71.25">
      <c r="A148" s="98">
        <v>143</v>
      </c>
      <c r="B148" s="98" t="s">
        <v>202</v>
      </c>
      <c r="C148" s="98" t="s">
        <v>831</v>
      </c>
      <c r="D148" s="98" t="s">
        <v>10</v>
      </c>
      <c r="E148" s="98">
        <v>25</v>
      </c>
      <c r="F148" s="98">
        <v>0.4</v>
      </c>
      <c r="G148" s="103">
        <f t="shared" si="4"/>
        <v>10</v>
      </c>
      <c r="H148" s="98">
        <f t="shared" si="5"/>
        <v>12.3</v>
      </c>
      <c r="I148" s="105"/>
      <c r="J148" s="105"/>
      <c r="K148" s="105"/>
      <c r="L148" s="105"/>
      <c r="M148" s="105"/>
    </row>
    <row r="149" spans="1:13" ht="57">
      <c r="A149" s="98">
        <v>144</v>
      </c>
      <c r="B149" s="98" t="s">
        <v>203</v>
      </c>
      <c r="C149" s="98" t="s">
        <v>415</v>
      </c>
      <c r="D149" s="98" t="s">
        <v>204</v>
      </c>
      <c r="E149" s="98">
        <v>250</v>
      </c>
      <c r="F149" s="98">
        <v>0.92</v>
      </c>
      <c r="G149" s="103">
        <f t="shared" si="4"/>
        <v>230</v>
      </c>
      <c r="H149" s="98">
        <f t="shared" si="5"/>
        <v>282.89999999999998</v>
      </c>
      <c r="I149" s="105"/>
      <c r="J149" s="105"/>
      <c r="K149" s="105"/>
      <c r="L149" s="105"/>
      <c r="M149" s="105"/>
    </row>
    <row r="150" spans="1:13" ht="42.75">
      <c r="A150" s="98">
        <v>145</v>
      </c>
      <c r="B150" s="98" t="s">
        <v>416</v>
      </c>
      <c r="C150" s="98" t="s">
        <v>909</v>
      </c>
      <c r="D150" s="98" t="s">
        <v>205</v>
      </c>
      <c r="E150" s="98">
        <v>13</v>
      </c>
      <c r="F150" s="98">
        <v>5.3</v>
      </c>
      <c r="G150" s="103">
        <f t="shared" si="4"/>
        <v>68.899999999999991</v>
      </c>
      <c r="H150" s="98">
        <f t="shared" si="5"/>
        <v>84.746999999999986</v>
      </c>
      <c r="I150" s="105"/>
      <c r="J150" s="105"/>
      <c r="K150" s="105"/>
      <c r="L150" s="105"/>
      <c r="M150" s="105"/>
    </row>
    <row r="151" spans="1:13" ht="42" customHeight="1">
      <c r="A151" s="98">
        <v>146</v>
      </c>
      <c r="B151" s="98" t="s">
        <v>206</v>
      </c>
      <c r="C151" s="98" t="s">
        <v>418</v>
      </c>
      <c r="D151" s="98" t="s">
        <v>6</v>
      </c>
      <c r="E151" s="98">
        <v>76</v>
      </c>
      <c r="F151" s="98">
        <v>5.9</v>
      </c>
      <c r="G151" s="103">
        <f t="shared" si="4"/>
        <v>448.40000000000003</v>
      </c>
      <c r="H151" s="98">
        <f t="shared" si="5"/>
        <v>551.53200000000004</v>
      </c>
      <c r="I151" s="105"/>
      <c r="J151" s="105"/>
      <c r="K151" s="105"/>
      <c r="L151" s="105"/>
      <c r="M151" s="105"/>
    </row>
    <row r="152" spans="1:13" ht="42" customHeight="1">
      <c r="A152" s="98">
        <v>147</v>
      </c>
      <c r="B152" s="98" t="s">
        <v>207</v>
      </c>
      <c r="C152" s="98" t="s">
        <v>419</v>
      </c>
      <c r="D152" s="98" t="s">
        <v>10</v>
      </c>
      <c r="E152" s="98">
        <v>55</v>
      </c>
      <c r="F152" s="98">
        <v>0.3</v>
      </c>
      <c r="G152" s="103">
        <f t="shared" si="4"/>
        <v>16.5</v>
      </c>
      <c r="H152" s="98">
        <f t="shared" si="5"/>
        <v>20.294999999999998</v>
      </c>
      <c r="I152" s="105"/>
      <c r="J152" s="105"/>
      <c r="K152" s="105"/>
      <c r="L152" s="105"/>
      <c r="M152" s="105"/>
    </row>
    <row r="153" spans="1:13" ht="57">
      <c r="A153" s="98">
        <v>148</v>
      </c>
      <c r="B153" s="98" t="s">
        <v>420</v>
      </c>
      <c r="C153" s="98" t="s">
        <v>208</v>
      </c>
      <c r="D153" s="98" t="s">
        <v>6</v>
      </c>
      <c r="E153" s="98">
        <v>165</v>
      </c>
      <c r="F153" s="98">
        <v>1.5</v>
      </c>
      <c r="G153" s="103">
        <f t="shared" si="4"/>
        <v>247.5</v>
      </c>
      <c r="H153" s="98">
        <f t="shared" si="5"/>
        <v>304.42500000000001</v>
      </c>
      <c r="I153" s="105"/>
      <c r="J153" s="105"/>
      <c r="K153" s="105"/>
      <c r="L153" s="105"/>
      <c r="M153" s="105"/>
    </row>
    <row r="154" spans="1:13" ht="42" customHeight="1">
      <c r="A154" s="98">
        <v>149</v>
      </c>
      <c r="B154" s="98" t="s">
        <v>420</v>
      </c>
      <c r="C154" s="98" t="s">
        <v>209</v>
      </c>
      <c r="D154" s="98" t="s">
        <v>10</v>
      </c>
      <c r="E154" s="98">
        <v>95</v>
      </c>
      <c r="F154" s="98">
        <v>1.35</v>
      </c>
      <c r="G154" s="103">
        <f t="shared" si="4"/>
        <v>128.25</v>
      </c>
      <c r="H154" s="98">
        <f t="shared" si="5"/>
        <v>157.7475</v>
      </c>
      <c r="I154" s="105"/>
      <c r="J154" s="105"/>
      <c r="K154" s="105"/>
      <c r="L154" s="105"/>
      <c r="M154" s="105"/>
    </row>
    <row r="155" spans="1:13" ht="42" customHeight="1">
      <c r="A155" s="98">
        <v>150</v>
      </c>
      <c r="B155" s="98" t="s">
        <v>207</v>
      </c>
      <c r="C155" s="98" t="s">
        <v>421</v>
      </c>
      <c r="D155" s="98" t="s">
        <v>10</v>
      </c>
      <c r="E155" s="98">
        <v>82</v>
      </c>
      <c r="F155" s="98">
        <v>0.38</v>
      </c>
      <c r="G155" s="103">
        <f t="shared" si="4"/>
        <v>31.16</v>
      </c>
      <c r="H155" s="98">
        <f t="shared" si="5"/>
        <v>38.326799999999999</v>
      </c>
      <c r="I155" s="105"/>
      <c r="J155" s="105"/>
      <c r="K155" s="105"/>
      <c r="L155" s="105"/>
      <c r="M155" s="105"/>
    </row>
    <row r="156" spans="1:13" ht="42" customHeight="1">
      <c r="A156" s="98">
        <v>151</v>
      </c>
      <c r="B156" s="98" t="s">
        <v>210</v>
      </c>
      <c r="C156" s="98" t="s">
        <v>211</v>
      </c>
      <c r="D156" s="98" t="s">
        <v>6</v>
      </c>
      <c r="E156" s="98">
        <v>103</v>
      </c>
      <c r="F156" s="98">
        <v>0.69</v>
      </c>
      <c r="G156" s="103">
        <f t="shared" si="4"/>
        <v>71.069999999999993</v>
      </c>
      <c r="H156" s="98">
        <f t="shared" si="5"/>
        <v>87.416099999999986</v>
      </c>
      <c r="I156" s="105"/>
      <c r="J156" s="105"/>
      <c r="K156" s="105"/>
      <c r="L156" s="105"/>
      <c r="M156" s="105"/>
    </row>
    <row r="157" spans="1:13" ht="42" customHeight="1">
      <c r="A157" s="98">
        <v>152</v>
      </c>
      <c r="B157" s="98" t="s">
        <v>212</v>
      </c>
      <c r="C157" s="98" t="s">
        <v>422</v>
      </c>
      <c r="D157" s="98" t="s">
        <v>6</v>
      </c>
      <c r="E157" s="98">
        <v>12</v>
      </c>
      <c r="F157" s="98">
        <v>0.69</v>
      </c>
      <c r="G157" s="103">
        <f t="shared" si="4"/>
        <v>8.2799999999999994</v>
      </c>
      <c r="H157" s="98">
        <f t="shared" si="5"/>
        <v>10.184399999999998</v>
      </c>
      <c r="I157" s="105"/>
      <c r="J157" s="105"/>
      <c r="K157" s="105"/>
      <c r="L157" s="105"/>
      <c r="M157" s="105"/>
    </row>
    <row r="158" spans="1:13" ht="42" customHeight="1">
      <c r="A158" s="98">
        <v>153</v>
      </c>
      <c r="B158" s="98" t="s">
        <v>213</v>
      </c>
      <c r="C158" s="98" t="s">
        <v>214</v>
      </c>
      <c r="D158" s="98"/>
      <c r="E158" s="98">
        <v>13</v>
      </c>
      <c r="F158" s="98">
        <v>15.3</v>
      </c>
      <c r="G158" s="103">
        <f t="shared" si="4"/>
        <v>198.9</v>
      </c>
      <c r="H158" s="98">
        <f t="shared" si="5"/>
        <v>244.64699999999999</v>
      </c>
      <c r="I158" s="105"/>
      <c r="J158" s="105"/>
      <c r="K158" s="105"/>
      <c r="L158" s="105"/>
      <c r="M158" s="105"/>
    </row>
    <row r="159" spans="1:13" ht="71.25">
      <c r="A159" s="98">
        <v>154</v>
      </c>
      <c r="B159" s="98" t="s">
        <v>215</v>
      </c>
      <c r="C159" s="98" t="s">
        <v>912</v>
      </c>
      <c r="D159" s="98" t="s">
        <v>6</v>
      </c>
      <c r="E159" s="98">
        <v>191</v>
      </c>
      <c r="F159" s="98">
        <v>5.0599999999999996</v>
      </c>
      <c r="G159" s="103">
        <f t="shared" si="4"/>
        <v>966.45999999999992</v>
      </c>
      <c r="H159" s="98">
        <f t="shared" si="5"/>
        <v>1188.7457999999999</v>
      </c>
      <c r="I159" s="105"/>
      <c r="J159" s="105"/>
      <c r="K159" s="105"/>
      <c r="L159" s="105"/>
      <c r="M159" s="105"/>
    </row>
    <row r="160" spans="1:13" ht="213.75">
      <c r="A160" s="98">
        <v>155</v>
      </c>
      <c r="B160" s="98" t="s">
        <v>216</v>
      </c>
      <c r="C160" s="98" t="s">
        <v>910</v>
      </c>
      <c r="D160" s="98" t="s">
        <v>111</v>
      </c>
      <c r="E160" s="98">
        <v>50</v>
      </c>
      <c r="F160" s="98">
        <v>12.3</v>
      </c>
      <c r="G160" s="103">
        <f t="shared" si="4"/>
        <v>615</v>
      </c>
      <c r="H160" s="98">
        <f t="shared" si="5"/>
        <v>756.45</v>
      </c>
      <c r="I160" s="105"/>
      <c r="J160" s="105"/>
      <c r="K160" s="105"/>
      <c r="L160" s="105"/>
      <c r="M160" s="105"/>
    </row>
    <row r="161" spans="1:13" ht="228">
      <c r="A161" s="98">
        <v>156</v>
      </c>
      <c r="B161" s="98" t="s">
        <v>215</v>
      </c>
      <c r="C161" s="120" t="s">
        <v>911</v>
      </c>
      <c r="D161" s="98" t="s">
        <v>6</v>
      </c>
      <c r="E161" s="98">
        <v>24</v>
      </c>
      <c r="F161" s="98">
        <v>5.95</v>
      </c>
      <c r="G161" s="119">
        <f t="shared" si="4"/>
        <v>142.80000000000001</v>
      </c>
      <c r="H161" s="98">
        <f t="shared" si="5"/>
        <v>175.64400000000001</v>
      </c>
      <c r="I161" s="105"/>
      <c r="J161" s="105"/>
      <c r="K161" s="105"/>
      <c r="L161" s="105"/>
      <c r="M161" s="105"/>
    </row>
    <row r="162" spans="1:13" ht="42.75">
      <c r="A162" s="98">
        <v>157</v>
      </c>
      <c r="B162" s="98" t="s">
        <v>217</v>
      </c>
      <c r="C162" s="98" t="s">
        <v>218</v>
      </c>
      <c r="D162" s="98" t="s">
        <v>10</v>
      </c>
      <c r="E162" s="98">
        <v>44</v>
      </c>
      <c r="F162" s="98">
        <v>4.8</v>
      </c>
      <c r="G162" s="103">
        <f t="shared" si="4"/>
        <v>211.2</v>
      </c>
      <c r="H162" s="98">
        <f t="shared" si="5"/>
        <v>259.77600000000001</v>
      </c>
      <c r="I162" s="105"/>
      <c r="J162" s="105"/>
      <c r="K162" s="105"/>
      <c r="L162" s="105"/>
      <c r="M162" s="105"/>
    </row>
    <row r="163" spans="1:13" ht="85.5">
      <c r="A163" s="98">
        <v>158</v>
      </c>
      <c r="B163" s="98" t="s">
        <v>219</v>
      </c>
      <c r="C163" s="98" t="s">
        <v>220</v>
      </c>
      <c r="D163" s="98" t="s">
        <v>10</v>
      </c>
      <c r="E163" s="98">
        <v>17</v>
      </c>
      <c r="F163" s="98">
        <v>5.45</v>
      </c>
      <c r="G163" s="103">
        <f t="shared" si="4"/>
        <v>92.65</v>
      </c>
      <c r="H163" s="98">
        <f t="shared" si="5"/>
        <v>113.95950000000001</v>
      </c>
      <c r="I163" s="105"/>
      <c r="J163" s="105"/>
      <c r="K163" s="105"/>
      <c r="L163" s="105"/>
      <c r="M163" s="105"/>
    </row>
    <row r="164" spans="1:13" ht="42.75">
      <c r="A164" s="98">
        <v>159</v>
      </c>
      <c r="B164" s="98" t="s">
        <v>221</v>
      </c>
      <c r="C164" s="98" t="s">
        <v>222</v>
      </c>
      <c r="D164" s="98" t="s">
        <v>10</v>
      </c>
      <c r="E164" s="98">
        <v>45</v>
      </c>
      <c r="F164" s="98">
        <v>0.49</v>
      </c>
      <c r="G164" s="103">
        <f t="shared" si="4"/>
        <v>22.05</v>
      </c>
      <c r="H164" s="98">
        <f t="shared" si="5"/>
        <v>27.121500000000001</v>
      </c>
      <c r="I164" s="105"/>
      <c r="J164" s="105"/>
      <c r="K164" s="105"/>
      <c r="L164" s="105"/>
      <c r="M164" s="105"/>
    </row>
    <row r="165" spans="1:13" ht="42.75">
      <c r="A165" s="98">
        <v>160</v>
      </c>
      <c r="B165" s="98" t="s">
        <v>223</v>
      </c>
      <c r="C165" s="98" t="s">
        <v>224</v>
      </c>
      <c r="D165" s="98" t="s">
        <v>10</v>
      </c>
      <c r="E165" s="98">
        <v>15</v>
      </c>
      <c r="F165" s="98">
        <v>10.25</v>
      </c>
      <c r="G165" s="103">
        <f t="shared" si="4"/>
        <v>153.75</v>
      </c>
      <c r="H165" s="98">
        <f t="shared" si="5"/>
        <v>189.11250000000001</v>
      </c>
      <c r="I165" s="105"/>
      <c r="J165" s="105"/>
      <c r="K165" s="105"/>
      <c r="L165" s="105"/>
      <c r="M165" s="105"/>
    </row>
    <row r="166" spans="1:13" ht="42" customHeight="1">
      <c r="A166" s="98">
        <v>161</v>
      </c>
      <c r="B166" s="98" t="s">
        <v>225</v>
      </c>
      <c r="C166" s="98" t="s">
        <v>226</v>
      </c>
      <c r="D166" s="98" t="s">
        <v>192</v>
      </c>
      <c r="E166" s="98">
        <v>14</v>
      </c>
      <c r="F166" s="98">
        <v>2.65</v>
      </c>
      <c r="G166" s="103">
        <f t="shared" si="4"/>
        <v>37.1</v>
      </c>
      <c r="H166" s="98">
        <f t="shared" si="5"/>
        <v>45.633000000000003</v>
      </c>
      <c r="I166" s="105"/>
      <c r="J166" s="105"/>
      <c r="K166" s="105"/>
      <c r="L166" s="105"/>
      <c r="M166" s="105"/>
    </row>
    <row r="167" spans="1:13" ht="42" customHeight="1">
      <c r="A167" s="98">
        <v>162</v>
      </c>
      <c r="B167" s="98" t="s">
        <v>225</v>
      </c>
      <c r="C167" s="98" t="s">
        <v>227</v>
      </c>
      <c r="D167" s="98" t="s">
        <v>192</v>
      </c>
      <c r="E167" s="98">
        <v>18</v>
      </c>
      <c r="F167" s="98">
        <v>1.95</v>
      </c>
      <c r="G167" s="103">
        <f t="shared" si="4"/>
        <v>35.1</v>
      </c>
      <c r="H167" s="98">
        <f t="shared" si="5"/>
        <v>43.173000000000002</v>
      </c>
      <c r="I167" s="105"/>
      <c r="J167" s="105"/>
      <c r="K167" s="105"/>
      <c r="L167" s="105"/>
      <c r="M167" s="105"/>
    </row>
    <row r="168" spans="1:13" ht="42" customHeight="1">
      <c r="A168" s="98">
        <v>163</v>
      </c>
      <c r="B168" s="98" t="s">
        <v>228</v>
      </c>
      <c r="C168" s="98" t="s">
        <v>426</v>
      </c>
      <c r="D168" s="98" t="s">
        <v>10</v>
      </c>
      <c r="E168" s="98">
        <v>7</v>
      </c>
      <c r="F168" s="98">
        <v>2.2999999999999998</v>
      </c>
      <c r="G168" s="103">
        <f t="shared" si="4"/>
        <v>16.099999999999998</v>
      </c>
      <c r="H168" s="98">
        <f t="shared" si="5"/>
        <v>19.802999999999997</v>
      </c>
      <c r="I168" s="105"/>
      <c r="J168" s="105"/>
      <c r="K168" s="105"/>
      <c r="L168" s="105"/>
      <c r="M168" s="105"/>
    </row>
    <row r="169" spans="1:13" ht="71.25">
      <c r="A169" s="98">
        <v>164</v>
      </c>
      <c r="B169" s="98" t="s">
        <v>832</v>
      </c>
      <c r="C169" s="98" t="s">
        <v>229</v>
      </c>
      <c r="D169" s="98" t="s">
        <v>6</v>
      </c>
      <c r="E169" s="98">
        <v>11</v>
      </c>
      <c r="F169" s="98">
        <v>3.45</v>
      </c>
      <c r="G169" s="103">
        <f t="shared" si="4"/>
        <v>37.950000000000003</v>
      </c>
      <c r="H169" s="98">
        <f t="shared" si="5"/>
        <v>46.6785</v>
      </c>
      <c r="I169" s="105"/>
      <c r="J169" s="105"/>
      <c r="K169" s="105"/>
      <c r="L169" s="105"/>
      <c r="M169" s="105"/>
    </row>
    <row r="170" spans="1:13" ht="57">
      <c r="A170" s="98">
        <v>165</v>
      </c>
      <c r="B170" s="98" t="s">
        <v>230</v>
      </c>
      <c r="C170" s="98" t="s">
        <v>231</v>
      </c>
      <c r="D170" s="98" t="s">
        <v>6</v>
      </c>
      <c r="E170" s="98">
        <v>11</v>
      </c>
      <c r="F170" s="98">
        <v>6.29</v>
      </c>
      <c r="G170" s="103">
        <f t="shared" si="4"/>
        <v>69.19</v>
      </c>
      <c r="H170" s="98">
        <f t="shared" si="5"/>
        <v>85.103699999999989</v>
      </c>
      <c r="I170" s="105"/>
      <c r="J170" s="105"/>
      <c r="K170" s="105"/>
      <c r="L170" s="105"/>
      <c r="M170" s="105"/>
    </row>
    <row r="171" spans="1:13" ht="99.75">
      <c r="A171" s="98">
        <v>166</v>
      </c>
      <c r="B171" s="98" t="s">
        <v>233</v>
      </c>
      <c r="C171" s="98" t="s">
        <v>883</v>
      </c>
      <c r="D171" s="98" t="s">
        <v>6</v>
      </c>
      <c r="E171" s="98">
        <v>120</v>
      </c>
      <c r="F171" s="98">
        <v>5.29</v>
      </c>
      <c r="G171" s="103">
        <f t="shared" si="4"/>
        <v>634.79999999999995</v>
      </c>
      <c r="H171" s="98">
        <f t="shared" si="5"/>
        <v>780.80399999999997</v>
      </c>
      <c r="I171" s="105"/>
      <c r="J171" s="105"/>
      <c r="K171" s="105"/>
      <c r="L171" s="105"/>
      <c r="M171" s="105"/>
    </row>
    <row r="172" spans="1:13" ht="99.75">
      <c r="A172" s="98">
        <v>167</v>
      </c>
      <c r="B172" s="98" t="s">
        <v>235</v>
      </c>
      <c r="C172" s="98" t="s">
        <v>882</v>
      </c>
      <c r="D172" s="98" t="s">
        <v>6</v>
      </c>
      <c r="E172" s="98">
        <v>150</v>
      </c>
      <c r="F172" s="98">
        <v>4.95</v>
      </c>
      <c r="G172" s="103">
        <f t="shared" si="4"/>
        <v>742.5</v>
      </c>
      <c r="H172" s="98">
        <f t="shared" si="5"/>
        <v>913.27499999999998</v>
      </c>
      <c r="I172" s="105"/>
      <c r="J172" s="105"/>
      <c r="K172" s="105"/>
      <c r="L172" s="105"/>
      <c r="M172" s="105"/>
    </row>
    <row r="173" spans="1:13" ht="99.75">
      <c r="A173" s="98">
        <v>168</v>
      </c>
      <c r="B173" s="98" t="s">
        <v>237</v>
      </c>
      <c r="C173" s="98" t="s">
        <v>883</v>
      </c>
      <c r="D173" s="98" t="s">
        <v>10</v>
      </c>
      <c r="E173" s="98">
        <v>500</v>
      </c>
      <c r="F173" s="98">
        <v>15.19</v>
      </c>
      <c r="G173" s="103">
        <f t="shared" si="4"/>
        <v>7595</v>
      </c>
      <c r="H173" s="98">
        <f t="shared" si="5"/>
        <v>9341.85</v>
      </c>
      <c r="I173" s="105"/>
      <c r="J173" s="105"/>
      <c r="K173" s="105"/>
      <c r="L173" s="105"/>
      <c r="M173" s="105"/>
    </row>
    <row r="174" spans="1:13" ht="99.75">
      <c r="A174" s="98">
        <v>169</v>
      </c>
      <c r="B174" s="98" t="s">
        <v>848</v>
      </c>
      <c r="C174" s="98" t="s">
        <v>883</v>
      </c>
      <c r="D174" s="98" t="s">
        <v>10</v>
      </c>
      <c r="E174" s="98">
        <v>100</v>
      </c>
      <c r="F174" s="98">
        <v>8.99</v>
      </c>
      <c r="G174" s="103">
        <f t="shared" si="4"/>
        <v>899</v>
      </c>
      <c r="H174" s="98">
        <f t="shared" si="5"/>
        <v>1105.77</v>
      </c>
      <c r="I174" s="105"/>
      <c r="J174" s="105"/>
      <c r="K174" s="105"/>
      <c r="L174" s="105"/>
      <c r="M174" s="105"/>
    </row>
    <row r="175" spans="1:13" ht="57">
      <c r="A175" s="98">
        <v>170</v>
      </c>
      <c r="B175" s="98" t="s">
        <v>238</v>
      </c>
      <c r="C175" s="98" t="s">
        <v>239</v>
      </c>
      <c r="D175" s="98" t="s">
        <v>10</v>
      </c>
      <c r="E175" s="98">
        <v>19</v>
      </c>
      <c r="F175" s="98">
        <v>0.85</v>
      </c>
      <c r="G175" s="103">
        <f t="shared" si="4"/>
        <v>16.149999999999999</v>
      </c>
      <c r="H175" s="98">
        <f t="shared" si="5"/>
        <v>19.8645</v>
      </c>
      <c r="I175" s="105"/>
      <c r="J175" s="105"/>
      <c r="K175" s="105"/>
      <c r="L175" s="105"/>
      <c r="M175" s="105"/>
    </row>
    <row r="176" spans="1:13" ht="42" customHeight="1">
      <c r="A176" s="98">
        <v>171</v>
      </c>
      <c r="B176" s="98" t="s">
        <v>240</v>
      </c>
      <c r="C176" s="98" t="s">
        <v>241</v>
      </c>
      <c r="D176" s="98" t="s">
        <v>10</v>
      </c>
      <c r="E176" s="98">
        <v>91</v>
      </c>
      <c r="F176" s="98">
        <v>5.25</v>
      </c>
      <c r="G176" s="103">
        <f t="shared" si="4"/>
        <v>477.75</v>
      </c>
      <c r="H176" s="98">
        <f t="shared" si="5"/>
        <v>587.63249999999994</v>
      </c>
      <c r="I176" s="105"/>
      <c r="J176" s="105"/>
      <c r="K176" s="105"/>
      <c r="L176" s="105"/>
      <c r="M176" s="105"/>
    </row>
    <row r="177" spans="1:13" ht="42" customHeight="1">
      <c r="A177" s="98">
        <v>172</v>
      </c>
      <c r="B177" s="98" t="s">
        <v>242</v>
      </c>
      <c r="C177" s="98" t="s">
        <v>243</v>
      </c>
      <c r="D177" s="98" t="s">
        <v>10</v>
      </c>
      <c r="E177" s="98">
        <v>211</v>
      </c>
      <c r="F177" s="98">
        <v>3.5</v>
      </c>
      <c r="G177" s="103">
        <f t="shared" si="4"/>
        <v>738.5</v>
      </c>
      <c r="H177" s="98">
        <f t="shared" si="5"/>
        <v>908.35500000000002</v>
      </c>
      <c r="I177" s="105"/>
      <c r="J177" s="105"/>
      <c r="K177" s="105"/>
      <c r="L177" s="105"/>
      <c r="M177" s="105"/>
    </row>
    <row r="178" spans="1:13" ht="142.5">
      <c r="A178" s="98">
        <v>173</v>
      </c>
      <c r="B178" s="98" t="s">
        <v>244</v>
      </c>
      <c r="C178" s="98" t="s">
        <v>245</v>
      </c>
      <c r="D178" s="98" t="s">
        <v>10</v>
      </c>
      <c r="E178" s="98">
        <v>203</v>
      </c>
      <c r="F178" s="98">
        <v>3.5</v>
      </c>
      <c r="G178" s="103">
        <f t="shared" si="4"/>
        <v>710.5</v>
      </c>
      <c r="H178" s="98">
        <f t="shared" si="5"/>
        <v>873.91499999999996</v>
      </c>
      <c r="I178" s="105"/>
      <c r="J178" s="105"/>
      <c r="K178" s="105"/>
      <c r="L178" s="105"/>
      <c r="M178" s="105"/>
    </row>
    <row r="179" spans="1:13" ht="213.75">
      <c r="A179" s="98">
        <v>174</v>
      </c>
      <c r="B179" s="98" t="s">
        <v>246</v>
      </c>
      <c r="C179" s="106" t="s">
        <v>833</v>
      </c>
      <c r="D179" s="98" t="s">
        <v>10</v>
      </c>
      <c r="E179" s="98">
        <v>43</v>
      </c>
      <c r="F179" s="98">
        <v>5.2</v>
      </c>
      <c r="G179" s="103">
        <f t="shared" si="4"/>
        <v>223.6</v>
      </c>
      <c r="H179" s="98">
        <f t="shared" si="5"/>
        <v>275.02799999999996</v>
      </c>
      <c r="I179" s="105"/>
      <c r="J179" s="105"/>
      <c r="K179" s="105"/>
      <c r="L179" s="105"/>
      <c r="M179" s="105"/>
    </row>
    <row r="180" spans="1:13" ht="57">
      <c r="A180" s="98">
        <v>175</v>
      </c>
      <c r="B180" s="98" t="s">
        <v>248</v>
      </c>
      <c r="C180" s="98" t="s">
        <v>834</v>
      </c>
      <c r="D180" s="98" t="s">
        <v>10</v>
      </c>
      <c r="E180" s="98">
        <v>55</v>
      </c>
      <c r="F180" s="98">
        <v>0.33</v>
      </c>
      <c r="G180" s="103">
        <f t="shared" si="4"/>
        <v>18.150000000000002</v>
      </c>
      <c r="H180" s="98">
        <f t="shared" si="5"/>
        <v>22.324500000000004</v>
      </c>
      <c r="I180" s="105"/>
      <c r="J180" s="105"/>
      <c r="K180" s="105"/>
      <c r="L180" s="105"/>
      <c r="M180" s="105"/>
    </row>
    <row r="181" spans="1:13" ht="42" customHeight="1">
      <c r="A181" s="98">
        <v>176</v>
      </c>
      <c r="B181" s="98" t="s">
        <v>250</v>
      </c>
      <c r="C181" s="98" t="s">
        <v>251</v>
      </c>
      <c r="D181" s="98" t="s">
        <v>10</v>
      </c>
      <c r="E181" s="102">
        <v>85</v>
      </c>
      <c r="F181" s="98">
        <v>0.35</v>
      </c>
      <c r="G181" s="103">
        <f t="shared" si="4"/>
        <v>29.749999999999996</v>
      </c>
      <c r="H181" s="98">
        <f t="shared" si="5"/>
        <v>36.592499999999994</v>
      </c>
      <c r="I181" s="105"/>
      <c r="J181" s="105"/>
      <c r="K181" s="105"/>
      <c r="L181" s="105"/>
      <c r="M181" s="105"/>
    </row>
    <row r="182" spans="1:13" ht="42" customHeight="1">
      <c r="A182" s="98">
        <v>177</v>
      </c>
      <c r="B182" s="98" t="s">
        <v>252</v>
      </c>
      <c r="C182" s="98" t="s">
        <v>253</v>
      </c>
      <c r="D182" s="98" t="s">
        <v>6</v>
      </c>
      <c r="E182" s="98">
        <v>237</v>
      </c>
      <c r="F182" s="98">
        <v>0.45</v>
      </c>
      <c r="G182" s="103">
        <f t="shared" si="4"/>
        <v>106.65</v>
      </c>
      <c r="H182" s="98">
        <f t="shared" si="5"/>
        <v>131.17950000000002</v>
      </c>
      <c r="I182" s="105"/>
      <c r="J182" s="105"/>
      <c r="K182" s="105"/>
      <c r="L182" s="105"/>
      <c r="M182" s="105"/>
    </row>
    <row r="183" spans="1:13" ht="42" customHeight="1">
      <c r="A183" s="98">
        <v>178</v>
      </c>
      <c r="B183" s="98" t="s">
        <v>835</v>
      </c>
      <c r="C183" s="98" t="s">
        <v>891</v>
      </c>
      <c r="D183" s="98" t="s">
        <v>6</v>
      </c>
      <c r="E183" s="98">
        <v>20</v>
      </c>
      <c r="F183" s="98">
        <v>0.4</v>
      </c>
      <c r="G183" s="103">
        <f t="shared" si="4"/>
        <v>8</v>
      </c>
      <c r="H183" s="98">
        <f t="shared" si="5"/>
        <v>9.84</v>
      </c>
      <c r="I183" s="105"/>
      <c r="J183" s="105"/>
      <c r="K183" s="105"/>
      <c r="L183" s="105"/>
      <c r="M183" s="105"/>
    </row>
    <row r="184" spans="1:13" ht="42" customHeight="1">
      <c r="A184" s="98">
        <v>179</v>
      </c>
      <c r="B184" s="98" t="s">
        <v>254</v>
      </c>
      <c r="C184" s="98" t="s">
        <v>255</v>
      </c>
      <c r="D184" s="98" t="s">
        <v>6</v>
      </c>
      <c r="E184" s="98">
        <v>87</v>
      </c>
      <c r="F184" s="98">
        <v>2.19</v>
      </c>
      <c r="G184" s="103">
        <f t="shared" si="4"/>
        <v>190.53</v>
      </c>
      <c r="H184" s="98">
        <f t="shared" si="5"/>
        <v>234.3519</v>
      </c>
      <c r="I184" s="105"/>
      <c r="J184" s="105"/>
      <c r="K184" s="105"/>
      <c r="L184" s="105"/>
      <c r="M184" s="105"/>
    </row>
    <row r="185" spans="1:13" ht="42" customHeight="1">
      <c r="A185" s="98">
        <v>180</v>
      </c>
      <c r="B185" s="98" t="s">
        <v>836</v>
      </c>
      <c r="C185" s="98" t="s">
        <v>891</v>
      </c>
      <c r="D185" s="98" t="s">
        <v>6</v>
      </c>
      <c r="E185" s="98">
        <v>20</v>
      </c>
      <c r="F185" s="98">
        <v>0.92</v>
      </c>
      <c r="G185" s="103">
        <f t="shared" si="4"/>
        <v>18.400000000000002</v>
      </c>
      <c r="H185" s="98">
        <f t="shared" si="5"/>
        <v>22.632000000000001</v>
      </c>
      <c r="I185" s="105"/>
      <c r="J185" s="105"/>
      <c r="K185" s="105"/>
      <c r="L185" s="105"/>
      <c r="M185" s="105"/>
    </row>
    <row r="186" spans="1:13" ht="42" customHeight="1">
      <c r="A186" s="98">
        <v>181</v>
      </c>
      <c r="B186" s="98" t="s">
        <v>254</v>
      </c>
      <c r="C186" s="98" t="s">
        <v>256</v>
      </c>
      <c r="D186" s="98" t="s">
        <v>6</v>
      </c>
      <c r="E186" s="98">
        <v>36</v>
      </c>
      <c r="F186" s="98">
        <v>2.19</v>
      </c>
      <c r="G186" s="103">
        <f t="shared" si="4"/>
        <v>78.84</v>
      </c>
      <c r="H186" s="98">
        <f t="shared" si="5"/>
        <v>96.973200000000006</v>
      </c>
      <c r="I186" s="105"/>
      <c r="J186" s="105"/>
      <c r="K186" s="105"/>
      <c r="L186" s="105"/>
      <c r="M186" s="105"/>
    </row>
    <row r="187" spans="1:13" ht="42" customHeight="1">
      <c r="A187" s="98">
        <v>182</v>
      </c>
      <c r="B187" s="98" t="s">
        <v>429</v>
      </c>
      <c r="C187" s="98" t="s">
        <v>430</v>
      </c>
      <c r="D187" s="98" t="s">
        <v>6</v>
      </c>
      <c r="E187" s="98">
        <v>4</v>
      </c>
      <c r="F187" s="98">
        <v>13.5</v>
      </c>
      <c r="G187" s="103">
        <f t="shared" si="4"/>
        <v>54</v>
      </c>
      <c r="H187" s="98">
        <f t="shared" si="5"/>
        <v>66.42</v>
      </c>
      <c r="I187" s="105"/>
      <c r="J187" s="105"/>
      <c r="K187" s="105"/>
      <c r="L187" s="105"/>
      <c r="M187" s="105"/>
    </row>
    <row r="188" spans="1:13" ht="42" customHeight="1">
      <c r="A188" s="98">
        <v>183</v>
      </c>
      <c r="B188" s="98" t="s">
        <v>257</v>
      </c>
      <c r="C188" s="98" t="s">
        <v>258</v>
      </c>
      <c r="D188" s="98" t="s">
        <v>10</v>
      </c>
      <c r="E188" s="98">
        <v>11</v>
      </c>
      <c r="F188" s="98">
        <v>5.29</v>
      </c>
      <c r="G188" s="103">
        <f t="shared" si="4"/>
        <v>58.19</v>
      </c>
      <c r="H188" s="98">
        <f t="shared" si="5"/>
        <v>71.573700000000002</v>
      </c>
      <c r="I188" s="105"/>
      <c r="J188" s="105"/>
      <c r="K188" s="105"/>
      <c r="L188" s="105"/>
      <c r="M188" s="105"/>
    </row>
    <row r="189" spans="1:13" ht="42" customHeight="1">
      <c r="A189" s="98">
        <v>184</v>
      </c>
      <c r="B189" s="98" t="s">
        <v>259</v>
      </c>
      <c r="C189" s="98" t="s">
        <v>260</v>
      </c>
      <c r="D189" s="98" t="s">
        <v>10</v>
      </c>
      <c r="E189" s="102">
        <v>17</v>
      </c>
      <c r="F189" s="98">
        <v>4.7699999999999996</v>
      </c>
      <c r="G189" s="103">
        <f t="shared" si="4"/>
        <v>81.089999999999989</v>
      </c>
      <c r="H189" s="98">
        <f t="shared" si="5"/>
        <v>99.74069999999999</v>
      </c>
      <c r="I189" s="105"/>
      <c r="J189" s="105"/>
      <c r="K189" s="105"/>
      <c r="L189" s="105"/>
      <c r="M189" s="105"/>
    </row>
    <row r="190" spans="1:13" ht="42" customHeight="1">
      <c r="A190" s="98">
        <v>185</v>
      </c>
      <c r="B190" s="98" t="s">
        <v>263</v>
      </c>
      <c r="C190" s="98" t="s">
        <v>264</v>
      </c>
      <c r="D190" s="98" t="s">
        <v>265</v>
      </c>
      <c r="E190" s="98">
        <v>39</v>
      </c>
      <c r="F190" s="98">
        <v>1.82</v>
      </c>
      <c r="G190" s="103">
        <f t="shared" si="4"/>
        <v>70.98</v>
      </c>
      <c r="H190" s="98">
        <f t="shared" si="5"/>
        <v>87.305400000000006</v>
      </c>
      <c r="I190" s="105"/>
      <c r="J190" s="105"/>
      <c r="K190" s="105"/>
      <c r="L190" s="105"/>
      <c r="M190" s="105"/>
    </row>
    <row r="191" spans="1:13" ht="42" customHeight="1">
      <c r="A191" s="98">
        <v>186</v>
      </c>
      <c r="B191" s="98" t="s">
        <v>266</v>
      </c>
      <c r="C191" s="98" t="s">
        <v>267</v>
      </c>
      <c r="D191" s="98" t="s">
        <v>6</v>
      </c>
      <c r="E191" s="98">
        <v>19</v>
      </c>
      <c r="F191" s="98">
        <v>0.99</v>
      </c>
      <c r="G191" s="103">
        <f t="shared" si="4"/>
        <v>18.809999999999999</v>
      </c>
      <c r="H191" s="98">
        <f t="shared" si="5"/>
        <v>23.136299999999999</v>
      </c>
      <c r="I191" s="105"/>
      <c r="J191" s="105"/>
      <c r="K191" s="105"/>
      <c r="L191" s="105"/>
      <c r="M191" s="105"/>
    </row>
    <row r="192" spans="1:13" ht="42" customHeight="1">
      <c r="A192" s="98">
        <v>187</v>
      </c>
      <c r="B192" s="98" t="s">
        <v>268</v>
      </c>
      <c r="C192" s="98" t="s">
        <v>269</v>
      </c>
      <c r="D192" s="98" t="s">
        <v>10</v>
      </c>
      <c r="E192" s="98">
        <v>3</v>
      </c>
      <c r="F192" s="98">
        <v>10.9</v>
      </c>
      <c r="G192" s="103">
        <f t="shared" si="4"/>
        <v>32.700000000000003</v>
      </c>
      <c r="H192" s="98">
        <f t="shared" si="5"/>
        <v>40.221000000000004</v>
      </c>
      <c r="I192" s="105"/>
      <c r="J192" s="105"/>
      <c r="K192" s="105"/>
      <c r="L192" s="105"/>
      <c r="M192" s="105"/>
    </row>
    <row r="193" spans="1:13" ht="42" customHeight="1">
      <c r="A193" s="98">
        <v>188</v>
      </c>
      <c r="B193" s="98" t="s">
        <v>268</v>
      </c>
      <c r="C193" s="98" t="s">
        <v>849</v>
      </c>
      <c r="D193" s="98" t="s">
        <v>10</v>
      </c>
      <c r="E193" s="98">
        <v>2</v>
      </c>
      <c r="F193" s="98">
        <v>22</v>
      </c>
      <c r="G193" s="103">
        <f t="shared" si="4"/>
        <v>44</v>
      </c>
      <c r="H193" s="98">
        <f t="shared" si="5"/>
        <v>54.12</v>
      </c>
      <c r="I193" s="105"/>
      <c r="J193" s="105"/>
      <c r="K193" s="105"/>
      <c r="L193" s="105"/>
      <c r="M193" s="105"/>
    </row>
    <row r="194" spans="1:13" ht="42" customHeight="1">
      <c r="A194" s="98">
        <v>189</v>
      </c>
      <c r="B194" s="98" t="s">
        <v>272</v>
      </c>
      <c r="C194" s="98" t="s">
        <v>273</v>
      </c>
      <c r="D194" s="98" t="s">
        <v>10</v>
      </c>
      <c r="E194" s="98">
        <v>91</v>
      </c>
      <c r="F194" s="98">
        <v>0.62</v>
      </c>
      <c r="G194" s="103">
        <f t="shared" si="4"/>
        <v>56.42</v>
      </c>
      <c r="H194" s="98">
        <f t="shared" si="5"/>
        <v>69.396600000000007</v>
      </c>
      <c r="I194" s="105"/>
      <c r="J194" s="105"/>
      <c r="K194" s="105"/>
      <c r="L194" s="105"/>
      <c r="M194" s="105"/>
    </row>
    <row r="195" spans="1:13" ht="57">
      <c r="A195" s="98">
        <v>190</v>
      </c>
      <c r="B195" s="98" t="s">
        <v>272</v>
      </c>
      <c r="C195" s="98" t="s">
        <v>274</v>
      </c>
      <c r="D195" s="98" t="s">
        <v>6</v>
      </c>
      <c r="E195" s="98">
        <v>63</v>
      </c>
      <c r="F195" s="98">
        <v>2.65</v>
      </c>
      <c r="G195" s="103">
        <f t="shared" si="4"/>
        <v>166.95</v>
      </c>
      <c r="H195" s="98">
        <f t="shared" si="5"/>
        <v>205.34849999999997</v>
      </c>
      <c r="I195" s="105"/>
      <c r="J195" s="105"/>
      <c r="K195" s="105"/>
      <c r="L195" s="105"/>
      <c r="M195" s="105"/>
    </row>
    <row r="196" spans="1:13" ht="42" customHeight="1">
      <c r="A196" s="98">
        <v>191</v>
      </c>
      <c r="B196" s="98" t="s">
        <v>275</v>
      </c>
      <c r="C196" s="98" t="s">
        <v>276</v>
      </c>
      <c r="D196" s="98" t="s">
        <v>10</v>
      </c>
      <c r="E196" s="98">
        <v>71</v>
      </c>
      <c r="F196" s="98">
        <v>4.0999999999999996</v>
      </c>
      <c r="G196" s="103">
        <f t="shared" si="4"/>
        <v>291.09999999999997</v>
      </c>
      <c r="H196" s="98">
        <f t="shared" si="5"/>
        <v>358.05299999999994</v>
      </c>
      <c r="I196" s="105"/>
      <c r="J196" s="105"/>
      <c r="K196" s="105"/>
      <c r="L196" s="105"/>
      <c r="M196" s="105"/>
    </row>
    <row r="197" spans="1:13" ht="57">
      <c r="A197" s="98">
        <v>192</v>
      </c>
      <c r="B197" s="98" t="s">
        <v>277</v>
      </c>
      <c r="C197" s="98" t="s">
        <v>278</v>
      </c>
      <c r="D197" s="98" t="s">
        <v>10</v>
      </c>
      <c r="E197" s="98">
        <v>39</v>
      </c>
      <c r="F197" s="98">
        <v>1.1000000000000001</v>
      </c>
      <c r="G197" s="103">
        <f t="shared" si="4"/>
        <v>42.900000000000006</v>
      </c>
      <c r="H197" s="98">
        <f t="shared" si="5"/>
        <v>52.767000000000003</v>
      </c>
      <c r="I197" s="105"/>
      <c r="J197" s="105"/>
      <c r="K197" s="105"/>
      <c r="L197" s="105"/>
      <c r="M197" s="105"/>
    </row>
    <row r="198" spans="1:13" ht="57">
      <c r="A198" s="98">
        <v>193</v>
      </c>
      <c r="B198" s="98" t="s">
        <v>279</v>
      </c>
      <c r="C198" s="98" t="s">
        <v>280</v>
      </c>
      <c r="D198" s="98" t="s">
        <v>10</v>
      </c>
      <c r="E198" s="102">
        <v>35</v>
      </c>
      <c r="F198" s="98">
        <v>7.1</v>
      </c>
      <c r="G198" s="103">
        <f t="shared" si="4"/>
        <v>248.5</v>
      </c>
      <c r="H198" s="98">
        <f t="shared" si="5"/>
        <v>305.65499999999997</v>
      </c>
      <c r="I198" s="105"/>
      <c r="J198" s="105"/>
      <c r="K198" s="105"/>
      <c r="L198" s="105"/>
      <c r="M198" s="105"/>
    </row>
    <row r="199" spans="1:13" ht="85.5">
      <c r="A199" s="98">
        <v>194</v>
      </c>
      <c r="B199" s="98" t="s">
        <v>281</v>
      </c>
      <c r="C199" s="98" t="s">
        <v>282</v>
      </c>
      <c r="D199" s="98" t="s">
        <v>10</v>
      </c>
      <c r="E199" s="98">
        <v>39</v>
      </c>
      <c r="F199" s="98">
        <v>4.5999999999999996</v>
      </c>
      <c r="G199" s="103">
        <f t="shared" si="4"/>
        <v>179.39999999999998</v>
      </c>
      <c r="H199" s="98">
        <f t="shared" si="5"/>
        <v>220.66199999999998</v>
      </c>
      <c r="I199" s="105"/>
      <c r="J199" s="105"/>
      <c r="K199" s="105"/>
      <c r="L199" s="105"/>
      <c r="M199" s="105"/>
    </row>
    <row r="200" spans="1:13" ht="99.75">
      <c r="A200" s="98">
        <v>195</v>
      </c>
      <c r="B200" s="98" t="s">
        <v>283</v>
      </c>
      <c r="C200" s="98" t="s">
        <v>284</v>
      </c>
      <c r="D200" s="98" t="s">
        <v>10</v>
      </c>
      <c r="E200" s="98">
        <v>265</v>
      </c>
      <c r="F200" s="98">
        <v>1.9</v>
      </c>
      <c r="G200" s="103">
        <f t="shared" ref="G200:G244" si="6">F200*E200</f>
        <v>503.5</v>
      </c>
      <c r="H200" s="98">
        <f t="shared" ref="H200:H244" si="7">G200*1.23</f>
        <v>619.30499999999995</v>
      </c>
      <c r="I200" s="105"/>
      <c r="J200" s="105"/>
      <c r="K200" s="105"/>
      <c r="L200" s="105"/>
      <c r="M200" s="105"/>
    </row>
    <row r="201" spans="1:13" ht="42.75">
      <c r="A201" s="98">
        <v>196</v>
      </c>
      <c r="B201" s="98" t="s">
        <v>285</v>
      </c>
      <c r="C201" s="98" t="s">
        <v>799</v>
      </c>
      <c r="D201" s="98" t="s">
        <v>10</v>
      </c>
      <c r="E201" s="98">
        <v>72</v>
      </c>
      <c r="F201" s="98">
        <v>8.3000000000000007</v>
      </c>
      <c r="G201" s="103">
        <f t="shared" si="6"/>
        <v>597.6</v>
      </c>
      <c r="H201" s="98">
        <f t="shared" si="7"/>
        <v>735.048</v>
      </c>
      <c r="I201" s="105"/>
      <c r="J201" s="105"/>
      <c r="K201" s="105"/>
      <c r="L201" s="105"/>
      <c r="M201" s="105"/>
    </row>
    <row r="202" spans="1:13" ht="142.5">
      <c r="A202" s="98">
        <v>197</v>
      </c>
      <c r="B202" s="98" t="s">
        <v>286</v>
      </c>
      <c r="C202" s="98" t="s">
        <v>287</v>
      </c>
      <c r="D202" s="98" t="s">
        <v>10</v>
      </c>
      <c r="E202" s="98">
        <v>296</v>
      </c>
      <c r="F202" s="98">
        <v>0.4</v>
      </c>
      <c r="G202" s="103">
        <f t="shared" si="6"/>
        <v>118.4</v>
      </c>
      <c r="H202" s="98">
        <f t="shared" si="7"/>
        <v>145.63200000000001</v>
      </c>
      <c r="I202" s="105"/>
      <c r="J202" s="105"/>
      <c r="K202" s="105"/>
      <c r="L202" s="105"/>
      <c r="M202" s="105"/>
    </row>
    <row r="203" spans="1:13" ht="57">
      <c r="A203" s="98">
        <v>198</v>
      </c>
      <c r="B203" s="98" t="s">
        <v>288</v>
      </c>
      <c r="C203" s="98" t="s">
        <v>289</v>
      </c>
      <c r="D203" s="98" t="s">
        <v>10</v>
      </c>
      <c r="E203" s="98">
        <v>44</v>
      </c>
      <c r="F203" s="98">
        <v>1.9</v>
      </c>
      <c r="G203" s="103">
        <f t="shared" si="6"/>
        <v>83.6</v>
      </c>
      <c r="H203" s="98">
        <f t="shared" si="7"/>
        <v>102.82799999999999</v>
      </c>
      <c r="I203" s="105"/>
      <c r="J203" s="105"/>
      <c r="K203" s="105"/>
      <c r="L203" s="105"/>
      <c r="M203" s="105"/>
    </row>
    <row r="204" spans="1:13" ht="71.25">
      <c r="A204" s="98">
        <v>199</v>
      </c>
      <c r="B204" s="98" t="s">
        <v>290</v>
      </c>
      <c r="C204" s="98" t="s">
        <v>291</v>
      </c>
      <c r="D204" s="98" t="s">
        <v>10</v>
      </c>
      <c r="E204" s="98">
        <v>4</v>
      </c>
      <c r="F204" s="98">
        <v>4.66</v>
      </c>
      <c r="G204" s="103">
        <f t="shared" si="6"/>
        <v>18.64</v>
      </c>
      <c r="H204" s="98">
        <f t="shared" si="7"/>
        <v>22.927199999999999</v>
      </c>
      <c r="I204" s="105"/>
      <c r="J204" s="105"/>
      <c r="K204" s="105"/>
      <c r="L204" s="105"/>
      <c r="M204" s="105"/>
    </row>
    <row r="205" spans="1:13" ht="128.25">
      <c r="A205" s="98">
        <v>200</v>
      </c>
      <c r="B205" s="98" t="s">
        <v>292</v>
      </c>
      <c r="C205" s="98" t="s">
        <v>293</v>
      </c>
      <c r="D205" s="98" t="s">
        <v>10</v>
      </c>
      <c r="E205" s="98">
        <v>285</v>
      </c>
      <c r="F205" s="98">
        <v>0.49</v>
      </c>
      <c r="G205" s="103">
        <f t="shared" si="6"/>
        <v>139.65</v>
      </c>
      <c r="H205" s="98">
        <f t="shared" si="7"/>
        <v>171.76949999999999</v>
      </c>
      <c r="I205" s="105"/>
      <c r="J205" s="105"/>
      <c r="K205" s="105"/>
      <c r="L205" s="105"/>
      <c r="M205" s="105"/>
    </row>
    <row r="206" spans="1:13" ht="71.25">
      <c r="A206" s="98">
        <v>201</v>
      </c>
      <c r="B206" s="98" t="s">
        <v>294</v>
      </c>
      <c r="C206" s="98" t="s">
        <v>295</v>
      </c>
      <c r="D206" s="98" t="s">
        <v>10</v>
      </c>
      <c r="E206" s="98">
        <v>32</v>
      </c>
      <c r="F206" s="98">
        <v>1</v>
      </c>
      <c r="G206" s="103">
        <f t="shared" si="6"/>
        <v>32</v>
      </c>
      <c r="H206" s="98">
        <f t="shared" si="7"/>
        <v>39.36</v>
      </c>
      <c r="I206" s="105"/>
      <c r="J206" s="105"/>
      <c r="K206" s="105"/>
      <c r="L206" s="105"/>
      <c r="M206" s="105"/>
    </row>
    <row r="207" spans="1:13" ht="85.5">
      <c r="A207" s="98">
        <v>202</v>
      </c>
      <c r="B207" s="98" t="s">
        <v>296</v>
      </c>
      <c r="C207" s="98" t="s">
        <v>297</v>
      </c>
      <c r="D207" s="98" t="s">
        <v>10</v>
      </c>
      <c r="E207" s="98">
        <v>130</v>
      </c>
      <c r="F207" s="98">
        <v>0.66</v>
      </c>
      <c r="G207" s="103">
        <f t="shared" si="6"/>
        <v>85.8</v>
      </c>
      <c r="H207" s="98">
        <f t="shared" si="7"/>
        <v>105.53399999999999</v>
      </c>
      <c r="I207" s="105"/>
      <c r="J207" s="105"/>
      <c r="K207" s="105"/>
      <c r="L207" s="105"/>
      <c r="M207" s="105"/>
    </row>
    <row r="208" spans="1:13" ht="99.75">
      <c r="A208" s="98">
        <v>203</v>
      </c>
      <c r="B208" s="98" t="s">
        <v>298</v>
      </c>
      <c r="C208" s="98" t="s">
        <v>299</v>
      </c>
      <c r="D208" s="98" t="s">
        <v>10</v>
      </c>
      <c r="E208" s="98">
        <v>41</v>
      </c>
      <c r="F208" s="98">
        <v>0.69</v>
      </c>
      <c r="G208" s="103">
        <f t="shared" si="6"/>
        <v>28.29</v>
      </c>
      <c r="H208" s="98">
        <f t="shared" si="7"/>
        <v>34.796700000000001</v>
      </c>
      <c r="I208" s="105"/>
      <c r="J208" s="105"/>
      <c r="K208" s="105"/>
      <c r="L208" s="105"/>
      <c r="M208" s="105"/>
    </row>
    <row r="209" spans="1:13" ht="41.25" customHeight="1">
      <c r="A209" s="98">
        <v>204</v>
      </c>
      <c r="B209" s="98" t="s">
        <v>300</v>
      </c>
      <c r="C209" s="98" t="s">
        <v>301</v>
      </c>
      <c r="D209" s="98" t="s">
        <v>10</v>
      </c>
      <c r="E209" s="98">
        <v>120</v>
      </c>
      <c r="F209" s="98">
        <v>2.0499999999999998</v>
      </c>
      <c r="G209" s="103">
        <f t="shared" si="6"/>
        <v>245.99999999999997</v>
      </c>
      <c r="H209" s="98">
        <f t="shared" si="7"/>
        <v>302.58</v>
      </c>
      <c r="I209" s="105"/>
      <c r="J209" s="105"/>
      <c r="K209" s="105"/>
      <c r="L209" s="105"/>
      <c r="M209" s="105"/>
    </row>
    <row r="210" spans="1:13" ht="85.5">
      <c r="A210" s="98">
        <v>205</v>
      </c>
      <c r="B210" s="98" t="s">
        <v>302</v>
      </c>
      <c r="C210" s="98" t="s">
        <v>900</v>
      </c>
      <c r="D210" s="98" t="s">
        <v>6</v>
      </c>
      <c r="E210" s="98">
        <v>18</v>
      </c>
      <c r="F210" s="98">
        <v>3.7</v>
      </c>
      <c r="G210" s="103">
        <f t="shared" si="6"/>
        <v>66.600000000000009</v>
      </c>
      <c r="H210" s="98">
        <f t="shared" si="7"/>
        <v>81.918000000000006</v>
      </c>
      <c r="I210" s="105"/>
      <c r="J210" s="105"/>
      <c r="K210" s="105"/>
      <c r="L210" s="105"/>
      <c r="M210" s="105"/>
    </row>
    <row r="211" spans="1:13" ht="71.25">
      <c r="A211" s="98">
        <v>206</v>
      </c>
      <c r="B211" s="98" t="s">
        <v>302</v>
      </c>
      <c r="C211" s="98" t="s">
        <v>899</v>
      </c>
      <c r="D211" s="98" t="s">
        <v>6</v>
      </c>
      <c r="E211" s="98">
        <v>13</v>
      </c>
      <c r="F211" s="98">
        <v>6.92</v>
      </c>
      <c r="G211" s="103">
        <f t="shared" si="6"/>
        <v>89.96</v>
      </c>
      <c r="H211" s="98">
        <f t="shared" si="7"/>
        <v>110.65079999999999</v>
      </c>
      <c r="I211" s="105"/>
      <c r="J211" s="105"/>
      <c r="K211" s="105"/>
      <c r="L211" s="105"/>
      <c r="M211" s="105"/>
    </row>
    <row r="212" spans="1:13" ht="99.75">
      <c r="A212" s="98">
        <v>207</v>
      </c>
      <c r="B212" s="98" t="s">
        <v>837</v>
      </c>
      <c r="C212" s="98" t="s">
        <v>838</v>
      </c>
      <c r="D212" s="98" t="s">
        <v>6</v>
      </c>
      <c r="E212" s="98">
        <v>40</v>
      </c>
      <c r="F212" s="98">
        <v>1.0900000000000001</v>
      </c>
      <c r="G212" s="103">
        <f t="shared" si="6"/>
        <v>43.6</v>
      </c>
      <c r="H212" s="98">
        <f t="shared" si="7"/>
        <v>53.628</v>
      </c>
      <c r="I212" s="105"/>
      <c r="J212" s="105"/>
      <c r="K212" s="105"/>
      <c r="L212" s="105"/>
      <c r="M212" s="105"/>
    </row>
    <row r="213" spans="1:13" ht="156.75">
      <c r="A213" s="98">
        <v>208</v>
      </c>
      <c r="B213" s="98" t="s">
        <v>307</v>
      </c>
      <c r="C213" s="106" t="s">
        <v>308</v>
      </c>
      <c r="D213" s="98" t="s">
        <v>10</v>
      </c>
      <c r="E213" s="98">
        <v>34</v>
      </c>
      <c r="F213" s="98">
        <v>0.55000000000000004</v>
      </c>
      <c r="G213" s="103">
        <f t="shared" si="6"/>
        <v>18.700000000000003</v>
      </c>
      <c r="H213" s="98">
        <f t="shared" si="7"/>
        <v>23.001000000000005</v>
      </c>
      <c r="I213" s="105"/>
      <c r="J213" s="105"/>
      <c r="K213" s="105"/>
      <c r="L213" s="105"/>
      <c r="M213" s="105"/>
    </row>
    <row r="214" spans="1:13" ht="156.75">
      <c r="A214" s="98">
        <v>209</v>
      </c>
      <c r="B214" s="98" t="s">
        <v>309</v>
      </c>
      <c r="C214" s="106" t="s">
        <v>310</v>
      </c>
      <c r="D214" s="98" t="s">
        <v>33</v>
      </c>
      <c r="E214" s="98">
        <v>57</v>
      </c>
      <c r="F214" s="98">
        <v>2.38</v>
      </c>
      <c r="G214" s="103">
        <f t="shared" si="6"/>
        <v>135.66</v>
      </c>
      <c r="H214" s="98">
        <f t="shared" si="7"/>
        <v>166.86179999999999</v>
      </c>
      <c r="I214" s="105"/>
      <c r="J214" s="105"/>
      <c r="K214" s="105"/>
      <c r="L214" s="105"/>
      <c r="M214" s="105"/>
    </row>
    <row r="215" spans="1:13" ht="42" customHeight="1">
      <c r="A215" s="98">
        <v>210</v>
      </c>
      <c r="B215" s="98" t="s">
        <v>311</v>
      </c>
      <c r="C215" s="98" t="s">
        <v>850</v>
      </c>
      <c r="D215" s="98" t="s">
        <v>10</v>
      </c>
      <c r="E215" s="98">
        <v>10</v>
      </c>
      <c r="F215" s="98">
        <v>8</v>
      </c>
      <c r="G215" s="103">
        <f t="shared" si="6"/>
        <v>80</v>
      </c>
      <c r="H215" s="98">
        <f t="shared" si="7"/>
        <v>98.4</v>
      </c>
      <c r="I215" s="105"/>
      <c r="J215" s="105"/>
      <c r="K215" s="105"/>
      <c r="L215" s="105"/>
      <c r="M215" s="105"/>
    </row>
    <row r="216" spans="1:13" ht="42" customHeight="1">
      <c r="A216" s="98">
        <v>211</v>
      </c>
      <c r="B216" s="98" t="s">
        <v>311</v>
      </c>
      <c r="C216" s="98" t="s">
        <v>839</v>
      </c>
      <c r="D216" s="98" t="s">
        <v>10</v>
      </c>
      <c r="E216" s="98">
        <v>17</v>
      </c>
      <c r="F216" s="98">
        <v>12.4</v>
      </c>
      <c r="G216" s="103">
        <f t="shared" si="6"/>
        <v>210.8</v>
      </c>
      <c r="H216" s="98">
        <f t="shared" si="7"/>
        <v>259.28399999999999</v>
      </c>
      <c r="I216" s="105"/>
      <c r="J216" s="105"/>
      <c r="K216" s="105"/>
      <c r="L216" s="105"/>
      <c r="M216" s="105"/>
    </row>
    <row r="217" spans="1:13" ht="42" customHeight="1">
      <c r="A217" s="98">
        <v>212</v>
      </c>
      <c r="B217" s="98" t="s">
        <v>312</v>
      </c>
      <c r="C217" s="98" t="s">
        <v>313</v>
      </c>
      <c r="D217" s="98" t="s">
        <v>10</v>
      </c>
      <c r="E217" s="98">
        <v>152</v>
      </c>
      <c r="F217" s="98">
        <v>0.39</v>
      </c>
      <c r="G217" s="103">
        <f t="shared" si="6"/>
        <v>59.28</v>
      </c>
      <c r="H217" s="98">
        <f t="shared" si="7"/>
        <v>72.914400000000001</v>
      </c>
      <c r="I217" s="105"/>
      <c r="J217" s="105"/>
      <c r="K217" s="105"/>
      <c r="L217" s="105"/>
      <c r="M217" s="105"/>
    </row>
    <row r="218" spans="1:13" ht="42" customHeight="1">
      <c r="A218" s="98">
        <v>213</v>
      </c>
      <c r="B218" s="98" t="s">
        <v>312</v>
      </c>
      <c r="C218" s="98" t="s">
        <v>314</v>
      </c>
      <c r="D218" s="98" t="s">
        <v>10</v>
      </c>
      <c r="E218" s="98">
        <v>97</v>
      </c>
      <c r="F218" s="98">
        <v>0.67</v>
      </c>
      <c r="G218" s="103">
        <f t="shared" si="6"/>
        <v>64.990000000000009</v>
      </c>
      <c r="H218" s="98">
        <f t="shared" si="7"/>
        <v>79.937700000000007</v>
      </c>
      <c r="I218" s="105"/>
      <c r="J218" s="105"/>
      <c r="K218" s="105"/>
      <c r="L218" s="105"/>
      <c r="M218" s="105"/>
    </row>
    <row r="219" spans="1:13" ht="42" customHeight="1">
      <c r="A219" s="98">
        <v>214</v>
      </c>
      <c r="B219" s="98" t="s">
        <v>312</v>
      </c>
      <c r="C219" s="98" t="s">
        <v>431</v>
      </c>
      <c r="D219" s="98" t="s">
        <v>10</v>
      </c>
      <c r="E219" s="98">
        <v>16</v>
      </c>
      <c r="F219" s="98">
        <v>1.3</v>
      </c>
      <c r="G219" s="103">
        <f t="shared" si="6"/>
        <v>20.8</v>
      </c>
      <c r="H219" s="98">
        <f t="shared" si="7"/>
        <v>25.584</v>
      </c>
      <c r="I219" s="105"/>
      <c r="J219" s="105"/>
      <c r="K219" s="105"/>
      <c r="L219" s="105"/>
      <c r="M219" s="105"/>
    </row>
    <row r="220" spans="1:13" ht="42" customHeight="1">
      <c r="A220" s="98">
        <v>215</v>
      </c>
      <c r="B220" s="98" t="s">
        <v>312</v>
      </c>
      <c r="C220" s="98" t="s">
        <v>432</v>
      </c>
      <c r="D220" s="98" t="s">
        <v>10</v>
      </c>
      <c r="E220" s="102">
        <v>32</v>
      </c>
      <c r="F220" s="98">
        <v>0.7</v>
      </c>
      <c r="G220" s="103">
        <f t="shared" si="6"/>
        <v>22.4</v>
      </c>
      <c r="H220" s="98">
        <f t="shared" si="7"/>
        <v>27.552</v>
      </c>
      <c r="I220" s="105"/>
      <c r="J220" s="105"/>
      <c r="K220" s="105"/>
      <c r="L220" s="105"/>
      <c r="M220" s="105"/>
    </row>
    <row r="221" spans="1:13" ht="42" customHeight="1">
      <c r="A221" s="98">
        <v>216</v>
      </c>
      <c r="B221" s="98" t="s">
        <v>315</v>
      </c>
      <c r="C221" s="98" t="s">
        <v>840</v>
      </c>
      <c r="D221" s="98" t="s">
        <v>10</v>
      </c>
      <c r="E221" s="98">
        <v>3</v>
      </c>
      <c r="F221" s="98">
        <v>9.3000000000000007</v>
      </c>
      <c r="G221" s="103">
        <f t="shared" si="6"/>
        <v>27.900000000000002</v>
      </c>
      <c r="H221" s="98">
        <f t="shared" si="7"/>
        <v>34.317</v>
      </c>
      <c r="I221" s="105"/>
      <c r="J221" s="105"/>
      <c r="K221" s="105"/>
      <c r="L221" s="105"/>
      <c r="M221" s="105"/>
    </row>
    <row r="222" spans="1:13" ht="85.5">
      <c r="A222" s="98">
        <v>217</v>
      </c>
      <c r="B222" s="98" t="s">
        <v>315</v>
      </c>
      <c r="C222" s="98" t="s">
        <v>316</v>
      </c>
      <c r="D222" s="98" t="s">
        <v>10</v>
      </c>
      <c r="E222" s="98">
        <v>15</v>
      </c>
      <c r="F222" s="98">
        <v>6.15</v>
      </c>
      <c r="G222" s="103">
        <f t="shared" si="6"/>
        <v>92.25</v>
      </c>
      <c r="H222" s="98">
        <f t="shared" si="7"/>
        <v>113.4675</v>
      </c>
      <c r="I222" s="105"/>
      <c r="J222" s="105"/>
      <c r="K222" s="105"/>
      <c r="L222" s="105"/>
      <c r="M222" s="105"/>
    </row>
    <row r="223" spans="1:13" ht="71.25">
      <c r="A223" s="98">
        <v>218</v>
      </c>
      <c r="B223" s="98" t="s">
        <v>317</v>
      </c>
      <c r="C223" s="98" t="s">
        <v>318</v>
      </c>
      <c r="D223" s="98" t="s">
        <v>6</v>
      </c>
      <c r="E223" s="98">
        <v>11</v>
      </c>
      <c r="F223" s="98">
        <v>2.9</v>
      </c>
      <c r="G223" s="103">
        <f t="shared" si="6"/>
        <v>31.9</v>
      </c>
      <c r="H223" s="98">
        <f t="shared" si="7"/>
        <v>39.236999999999995</v>
      </c>
      <c r="I223" s="105"/>
      <c r="J223" s="105"/>
      <c r="K223" s="105"/>
      <c r="L223" s="105"/>
      <c r="M223" s="105"/>
    </row>
    <row r="224" spans="1:13" ht="42.75">
      <c r="A224" s="98">
        <v>219</v>
      </c>
      <c r="B224" s="98" t="s">
        <v>319</v>
      </c>
      <c r="C224" s="98" t="s">
        <v>320</v>
      </c>
      <c r="D224" s="98" t="s">
        <v>6</v>
      </c>
      <c r="E224" s="98">
        <v>444</v>
      </c>
      <c r="F224" s="98">
        <v>1.1499999999999999</v>
      </c>
      <c r="G224" s="103">
        <f t="shared" si="6"/>
        <v>510.59999999999997</v>
      </c>
      <c r="H224" s="98">
        <f t="shared" si="7"/>
        <v>628.0379999999999</v>
      </c>
      <c r="I224" s="105"/>
      <c r="J224" s="105"/>
      <c r="K224" s="105"/>
      <c r="L224" s="105"/>
      <c r="M224" s="105"/>
    </row>
    <row r="225" spans="1:13" ht="99.75">
      <c r="A225" s="98">
        <v>220</v>
      </c>
      <c r="B225" s="98" t="s">
        <v>321</v>
      </c>
      <c r="C225" s="98" t="s">
        <v>888</v>
      </c>
      <c r="D225" s="98" t="s">
        <v>6</v>
      </c>
      <c r="E225" s="98">
        <v>87</v>
      </c>
      <c r="F225" s="98">
        <v>0.8</v>
      </c>
      <c r="G225" s="103">
        <f t="shared" si="6"/>
        <v>69.600000000000009</v>
      </c>
      <c r="H225" s="98">
        <f t="shared" si="7"/>
        <v>85.608000000000004</v>
      </c>
      <c r="I225" s="105"/>
      <c r="J225" s="105"/>
      <c r="K225" s="105"/>
      <c r="L225" s="105"/>
      <c r="M225" s="105"/>
    </row>
    <row r="226" spans="1:13" ht="85.5">
      <c r="A226" s="98">
        <v>221</v>
      </c>
      <c r="B226" s="98" t="s">
        <v>321</v>
      </c>
      <c r="C226" s="98" t="s">
        <v>889</v>
      </c>
      <c r="D226" s="98" t="s">
        <v>6</v>
      </c>
      <c r="E226" s="102">
        <v>18</v>
      </c>
      <c r="F226" s="98">
        <v>0.8</v>
      </c>
      <c r="G226" s="103">
        <f t="shared" si="6"/>
        <v>14.4</v>
      </c>
      <c r="H226" s="98">
        <f t="shared" si="7"/>
        <v>17.712</v>
      </c>
      <c r="I226" s="105"/>
      <c r="J226" s="105"/>
      <c r="K226" s="105"/>
      <c r="L226" s="105"/>
      <c r="M226" s="105"/>
    </row>
    <row r="227" spans="1:13" ht="42" customHeight="1">
      <c r="A227" s="98">
        <v>222</v>
      </c>
      <c r="B227" s="98" t="s">
        <v>841</v>
      </c>
      <c r="C227" s="98" t="s">
        <v>842</v>
      </c>
      <c r="D227" s="98" t="s">
        <v>10</v>
      </c>
      <c r="E227" s="98">
        <v>2</v>
      </c>
      <c r="F227" s="98">
        <v>8.9</v>
      </c>
      <c r="G227" s="103">
        <f t="shared" si="6"/>
        <v>17.8</v>
      </c>
      <c r="H227" s="98">
        <f t="shared" si="7"/>
        <v>21.894000000000002</v>
      </c>
      <c r="I227" s="105"/>
      <c r="J227" s="105"/>
      <c r="K227" s="105"/>
      <c r="L227" s="105"/>
      <c r="M227" s="105"/>
    </row>
    <row r="228" spans="1:13" ht="42" customHeight="1">
      <c r="A228" s="98">
        <v>223</v>
      </c>
      <c r="B228" s="98" t="s">
        <v>841</v>
      </c>
      <c r="C228" s="98" t="s">
        <v>843</v>
      </c>
      <c r="D228" s="98" t="s">
        <v>10</v>
      </c>
      <c r="E228" s="98">
        <v>2</v>
      </c>
      <c r="F228" s="98">
        <v>8.3000000000000007</v>
      </c>
      <c r="G228" s="103">
        <f t="shared" si="6"/>
        <v>16.600000000000001</v>
      </c>
      <c r="H228" s="98">
        <f t="shared" si="7"/>
        <v>20.418000000000003</v>
      </c>
      <c r="I228" s="105"/>
      <c r="J228" s="105"/>
      <c r="K228" s="105"/>
      <c r="L228" s="105"/>
      <c r="M228" s="105"/>
    </row>
    <row r="229" spans="1:13" ht="42" customHeight="1">
      <c r="A229" s="98">
        <v>224</v>
      </c>
      <c r="B229" s="108" t="s">
        <v>841</v>
      </c>
      <c r="C229" s="108" t="s">
        <v>844</v>
      </c>
      <c r="D229" s="108" t="s">
        <v>10</v>
      </c>
      <c r="E229" s="98">
        <v>2</v>
      </c>
      <c r="F229" s="98">
        <v>15.8</v>
      </c>
      <c r="G229" s="103">
        <f t="shared" si="6"/>
        <v>31.6</v>
      </c>
      <c r="H229" s="98">
        <f t="shared" si="7"/>
        <v>38.868000000000002</v>
      </c>
      <c r="I229" s="105"/>
      <c r="J229" s="105"/>
      <c r="K229" s="105"/>
      <c r="L229" s="105"/>
      <c r="M229" s="105"/>
    </row>
    <row r="230" spans="1:13" ht="71.25">
      <c r="A230" s="98">
        <v>225</v>
      </c>
      <c r="B230" s="103" t="s">
        <v>851</v>
      </c>
      <c r="C230" s="98" t="s">
        <v>852</v>
      </c>
      <c r="D230" s="98" t="s">
        <v>10</v>
      </c>
      <c r="E230" s="98">
        <v>2</v>
      </c>
      <c r="F230" s="98">
        <v>5</v>
      </c>
      <c r="G230" s="103">
        <f t="shared" si="6"/>
        <v>10</v>
      </c>
      <c r="H230" s="98">
        <f t="shared" si="7"/>
        <v>12.3</v>
      </c>
      <c r="I230" s="105"/>
      <c r="J230" s="105"/>
      <c r="K230" s="105"/>
      <c r="L230" s="105"/>
      <c r="M230" s="105"/>
    </row>
    <row r="231" spans="1:13" ht="42" customHeight="1">
      <c r="A231" s="98">
        <v>226</v>
      </c>
      <c r="B231" s="103" t="s">
        <v>879</v>
      </c>
      <c r="C231" s="98" t="s">
        <v>853</v>
      </c>
      <c r="D231" s="98" t="s">
        <v>6</v>
      </c>
      <c r="E231" s="98">
        <v>2</v>
      </c>
      <c r="F231" s="98">
        <v>1</v>
      </c>
      <c r="G231" s="103">
        <f t="shared" si="6"/>
        <v>2</v>
      </c>
      <c r="H231" s="98">
        <f t="shared" si="7"/>
        <v>2.46</v>
      </c>
      <c r="I231" s="105"/>
      <c r="J231" s="105"/>
      <c r="K231" s="105"/>
      <c r="L231" s="105"/>
      <c r="M231" s="105"/>
    </row>
    <row r="232" spans="1:13" ht="42" customHeight="1">
      <c r="A232" s="98">
        <v>227</v>
      </c>
      <c r="B232" s="103" t="s">
        <v>880</v>
      </c>
      <c r="C232" s="98" t="s">
        <v>854</v>
      </c>
      <c r="D232" s="98" t="s">
        <v>6</v>
      </c>
      <c r="E232" s="98">
        <v>2</v>
      </c>
      <c r="F232" s="98">
        <v>0.8</v>
      </c>
      <c r="G232" s="103">
        <f t="shared" si="6"/>
        <v>1.6</v>
      </c>
      <c r="H232" s="98">
        <f t="shared" si="7"/>
        <v>1.968</v>
      </c>
      <c r="I232" s="105"/>
      <c r="J232" s="105"/>
      <c r="K232" s="105"/>
      <c r="L232" s="105"/>
      <c r="M232" s="105"/>
    </row>
    <row r="233" spans="1:13" ht="156.75">
      <c r="A233" s="98">
        <v>228</v>
      </c>
      <c r="B233" s="99" t="s">
        <v>878</v>
      </c>
      <c r="C233" s="100" t="s">
        <v>890</v>
      </c>
      <c r="D233" s="100" t="s">
        <v>6</v>
      </c>
      <c r="E233" s="98">
        <v>2</v>
      </c>
      <c r="F233" s="98">
        <v>15</v>
      </c>
      <c r="G233" s="103">
        <f t="shared" si="6"/>
        <v>30</v>
      </c>
      <c r="H233" s="98">
        <f t="shared" si="7"/>
        <v>36.9</v>
      </c>
      <c r="I233" s="105"/>
      <c r="J233" s="105"/>
      <c r="K233" s="105"/>
      <c r="L233" s="105"/>
      <c r="M233" s="105"/>
    </row>
    <row r="234" spans="1:13" ht="42" customHeight="1">
      <c r="A234" s="238" t="s">
        <v>328</v>
      </c>
      <c r="B234" s="239"/>
      <c r="C234" s="239"/>
      <c r="D234" s="239"/>
      <c r="E234" s="240"/>
      <c r="F234" s="98"/>
      <c r="G234" s="103">
        <f t="shared" si="6"/>
        <v>0</v>
      </c>
      <c r="H234" s="98">
        <f t="shared" si="7"/>
        <v>0</v>
      </c>
      <c r="I234" s="105"/>
      <c r="J234" s="105"/>
      <c r="K234" s="105"/>
      <c r="L234" s="105"/>
      <c r="M234" s="105"/>
    </row>
    <row r="235" spans="1:13" ht="42" customHeight="1">
      <c r="A235" s="98">
        <v>229</v>
      </c>
      <c r="B235" s="98" t="s">
        <v>325</v>
      </c>
      <c r="C235" s="98" t="s">
        <v>326</v>
      </c>
      <c r="D235" s="98" t="s">
        <v>6</v>
      </c>
      <c r="E235" s="98">
        <v>2</v>
      </c>
      <c r="F235" s="109">
        <v>8.9</v>
      </c>
      <c r="G235" s="103">
        <f t="shared" si="6"/>
        <v>17.8</v>
      </c>
      <c r="H235" s="98">
        <f t="shared" si="7"/>
        <v>21.894000000000002</v>
      </c>
      <c r="I235" s="104"/>
      <c r="J235" s="104"/>
    </row>
    <row r="236" spans="1:13" ht="114">
      <c r="A236" s="98">
        <v>230</v>
      </c>
      <c r="B236" s="98" t="s">
        <v>327</v>
      </c>
      <c r="C236" s="98" t="s">
        <v>845</v>
      </c>
      <c r="D236" s="98" t="s">
        <v>6</v>
      </c>
      <c r="E236" s="98">
        <v>11</v>
      </c>
      <c r="F236" s="101">
        <v>63</v>
      </c>
      <c r="G236" s="103">
        <f t="shared" si="6"/>
        <v>693</v>
      </c>
      <c r="H236" s="98">
        <f t="shared" si="7"/>
        <v>852.39</v>
      </c>
      <c r="I236" s="105"/>
      <c r="J236" s="105"/>
      <c r="K236" s="105"/>
    </row>
    <row r="237" spans="1:13" ht="42.75">
      <c r="A237" s="98">
        <v>231</v>
      </c>
      <c r="B237" s="98" t="s">
        <v>328</v>
      </c>
      <c r="C237" s="98" t="s">
        <v>329</v>
      </c>
      <c r="D237" s="98" t="s">
        <v>330</v>
      </c>
      <c r="E237" s="98">
        <v>275</v>
      </c>
      <c r="F237" s="101">
        <v>8.6</v>
      </c>
      <c r="G237" s="103">
        <f t="shared" si="6"/>
        <v>2365</v>
      </c>
      <c r="H237" s="98">
        <f t="shared" si="7"/>
        <v>2908.95</v>
      </c>
      <c r="I237" s="105"/>
      <c r="J237" s="105"/>
      <c r="K237" s="105"/>
    </row>
    <row r="238" spans="1:13" ht="42" customHeight="1">
      <c r="A238" s="98">
        <v>232</v>
      </c>
      <c r="B238" s="98" t="s">
        <v>328</v>
      </c>
      <c r="C238" s="98" t="s">
        <v>331</v>
      </c>
      <c r="D238" s="98" t="s">
        <v>330</v>
      </c>
      <c r="E238" s="98">
        <v>720</v>
      </c>
      <c r="F238" s="101">
        <v>9.5</v>
      </c>
      <c r="G238" s="103">
        <f t="shared" si="6"/>
        <v>6840</v>
      </c>
      <c r="H238" s="98">
        <f t="shared" si="7"/>
        <v>8413.2000000000007</v>
      </c>
      <c r="I238" s="105"/>
      <c r="J238" s="105"/>
      <c r="K238" s="105"/>
    </row>
    <row r="239" spans="1:13" ht="42" customHeight="1">
      <c r="A239" s="98">
        <v>233</v>
      </c>
      <c r="B239" s="98" t="s">
        <v>328</v>
      </c>
      <c r="C239" s="98" t="s">
        <v>908</v>
      </c>
      <c r="D239" s="98" t="s">
        <v>330</v>
      </c>
      <c r="E239" s="98">
        <v>69</v>
      </c>
      <c r="F239" s="101">
        <v>10.5</v>
      </c>
      <c r="G239" s="103">
        <f t="shared" si="6"/>
        <v>724.5</v>
      </c>
      <c r="H239" s="98">
        <f t="shared" si="7"/>
        <v>891.13499999999999</v>
      </c>
      <c r="I239" s="105"/>
      <c r="J239" s="105"/>
      <c r="K239" s="105"/>
    </row>
    <row r="240" spans="1:13" ht="42" customHeight="1">
      <c r="A240" s="98">
        <v>234</v>
      </c>
      <c r="B240" s="98" t="s">
        <v>328</v>
      </c>
      <c r="C240" s="98" t="s">
        <v>437</v>
      </c>
      <c r="D240" s="98" t="s">
        <v>330</v>
      </c>
      <c r="E240" s="98">
        <v>66</v>
      </c>
      <c r="F240" s="101">
        <v>19.5</v>
      </c>
      <c r="G240" s="103">
        <f t="shared" si="6"/>
        <v>1287</v>
      </c>
      <c r="H240" s="98">
        <f t="shared" si="7"/>
        <v>1583.01</v>
      </c>
      <c r="I240" s="105"/>
      <c r="J240" s="105"/>
      <c r="K240" s="105"/>
    </row>
    <row r="241" spans="1:11" ht="71.25">
      <c r="A241" s="98">
        <v>235</v>
      </c>
      <c r="B241" s="98" t="s">
        <v>324</v>
      </c>
      <c r="C241" s="98" t="s">
        <v>907</v>
      </c>
      <c r="D241" s="98" t="s">
        <v>6</v>
      </c>
      <c r="E241" s="98">
        <v>50</v>
      </c>
      <c r="F241" s="101">
        <v>10.199999999999999</v>
      </c>
      <c r="G241" s="103">
        <f t="shared" si="6"/>
        <v>509.99999999999994</v>
      </c>
      <c r="H241" s="98">
        <f t="shared" si="7"/>
        <v>627.29999999999995</v>
      </c>
      <c r="I241" s="105"/>
      <c r="J241" s="105"/>
      <c r="K241" s="105"/>
    </row>
    <row r="242" spans="1:11" ht="57">
      <c r="A242" s="98">
        <v>236</v>
      </c>
      <c r="B242" s="98" t="s">
        <v>324</v>
      </c>
      <c r="C242" s="98" t="s">
        <v>846</v>
      </c>
      <c r="D242" s="98" t="s">
        <v>6</v>
      </c>
      <c r="E242" s="98">
        <v>105</v>
      </c>
      <c r="F242" s="101">
        <v>7.4</v>
      </c>
      <c r="G242" s="103">
        <f t="shared" si="6"/>
        <v>777</v>
      </c>
      <c r="H242" s="98">
        <f t="shared" si="7"/>
        <v>955.71</v>
      </c>
      <c r="I242" s="105"/>
      <c r="J242" s="105"/>
      <c r="K242" s="105"/>
    </row>
    <row r="243" spans="1:11" ht="57">
      <c r="A243" s="98">
        <v>237</v>
      </c>
      <c r="B243" s="98" t="s">
        <v>324</v>
      </c>
      <c r="C243" s="98" t="s">
        <v>847</v>
      </c>
      <c r="D243" s="98" t="s">
        <v>6</v>
      </c>
      <c r="E243" s="98">
        <v>45</v>
      </c>
      <c r="F243" s="101">
        <v>11.3</v>
      </c>
      <c r="G243" s="103">
        <f t="shared" si="6"/>
        <v>508.50000000000006</v>
      </c>
      <c r="H243" s="98">
        <f t="shared" si="7"/>
        <v>625.45500000000004</v>
      </c>
      <c r="I243" s="105"/>
      <c r="J243" s="105"/>
      <c r="K243" s="105"/>
    </row>
    <row r="244" spans="1:11" ht="71.25">
      <c r="A244" s="98">
        <v>238</v>
      </c>
      <c r="B244" s="98" t="s">
        <v>441</v>
      </c>
      <c r="C244" s="98" t="s">
        <v>906</v>
      </c>
      <c r="D244" s="98" t="s">
        <v>6</v>
      </c>
      <c r="E244" s="98">
        <v>71</v>
      </c>
      <c r="F244" s="101">
        <v>5.8</v>
      </c>
      <c r="G244" s="103">
        <f t="shared" si="6"/>
        <v>411.8</v>
      </c>
      <c r="H244" s="98">
        <f t="shared" si="7"/>
        <v>506.51400000000001</v>
      </c>
      <c r="I244" s="105"/>
      <c r="J244" s="105"/>
      <c r="K244" s="105"/>
    </row>
    <row r="245" spans="1:11" ht="15.75">
      <c r="A245" s="98"/>
      <c r="B245" s="98"/>
      <c r="C245" s="98"/>
      <c r="D245" s="98"/>
      <c r="E245" s="98"/>
      <c r="F245" s="98"/>
      <c r="G245" s="94">
        <f>SUM(G6:G244)</f>
        <v>82760.650000000038</v>
      </c>
      <c r="H245" s="110">
        <f>G245*1.23</f>
        <v>101795.59950000004</v>
      </c>
    </row>
  </sheetData>
  <mergeCells count="4">
    <mergeCell ref="A1:H1"/>
    <mergeCell ref="A2:H2"/>
    <mergeCell ref="A5:H5"/>
    <mergeCell ref="A234:E2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X135"/>
  <sheetViews>
    <sheetView topLeftCell="A151" workbookViewId="0">
      <selection activeCell="A82" sqref="A82:A126"/>
    </sheetView>
  </sheetViews>
  <sheetFormatPr defaultColWidth="8.125" defaultRowHeight="12.75"/>
  <cols>
    <col min="1" max="1" width="3.875" style="147" customWidth="1"/>
    <col min="2" max="2" width="22.5" style="149" customWidth="1"/>
    <col min="3" max="3" width="6" style="147" customWidth="1"/>
    <col min="4" max="4" width="5.125" style="147" customWidth="1"/>
    <col min="5" max="5" width="4.875" style="147" customWidth="1"/>
    <col min="6" max="6" width="5.375" style="147" customWidth="1"/>
    <col min="7" max="7" width="6" style="147" customWidth="1"/>
    <col min="8" max="8" width="5.5" style="147" customWidth="1"/>
    <col min="9" max="9" width="6" style="147" customWidth="1"/>
    <col min="10" max="10" width="4.75" style="147" customWidth="1"/>
    <col min="11" max="11" width="6" style="147" customWidth="1"/>
    <col min="12" max="12" width="6.5" style="147" customWidth="1"/>
    <col min="13" max="13" width="5" style="147" customWidth="1"/>
    <col min="14" max="14" width="5.125" style="147" customWidth="1"/>
    <col min="15" max="15" width="6" style="147" customWidth="1"/>
    <col min="16" max="16" width="5" style="147" customWidth="1"/>
    <col min="17" max="17" width="6.125" style="147" customWidth="1"/>
    <col min="18" max="18" width="5" style="147" customWidth="1"/>
    <col min="19" max="19" width="6.125" style="147" customWidth="1"/>
    <col min="20" max="20" width="5.875" style="147" customWidth="1"/>
    <col min="21" max="21" width="5.875" style="149" customWidth="1"/>
    <col min="22" max="22" width="8.125" style="147"/>
    <col min="23" max="23" width="10" style="147" customWidth="1"/>
    <col min="24" max="24" width="9.5" style="147" customWidth="1"/>
    <col min="25" max="16384" width="8.125" style="147"/>
  </cols>
  <sheetData>
    <row r="1" spans="1:24">
      <c r="B1" s="147"/>
      <c r="C1" s="148"/>
    </row>
    <row r="2" spans="1:24" ht="52.5" customHeight="1">
      <c r="A2" s="241" t="s">
        <v>949</v>
      </c>
      <c r="B2" s="242"/>
      <c r="C2" s="242"/>
      <c r="D2" s="243" t="s">
        <v>1028</v>
      </c>
      <c r="E2" s="241"/>
      <c r="F2" s="241"/>
      <c r="G2" s="241"/>
      <c r="H2" s="241"/>
      <c r="I2" s="241"/>
      <c r="J2" s="241"/>
      <c r="K2" s="241"/>
      <c r="L2" s="241"/>
      <c r="M2" s="241"/>
      <c r="N2" s="241"/>
      <c r="O2" s="241"/>
      <c r="P2" s="241"/>
      <c r="Q2" s="241"/>
      <c r="R2" s="241"/>
      <c r="S2" s="241"/>
      <c r="T2" s="244"/>
      <c r="U2" s="150"/>
    </row>
    <row r="3" spans="1:24" s="153" customFormat="1" ht="38.25">
      <c r="A3" s="151" t="s">
        <v>0</v>
      </c>
      <c r="B3" s="151" t="s">
        <v>443</v>
      </c>
      <c r="C3" s="151" t="s">
        <v>3</v>
      </c>
      <c r="D3" s="152" t="s">
        <v>1026</v>
      </c>
      <c r="E3" s="152" t="s">
        <v>340</v>
      </c>
      <c r="F3" s="152" t="s">
        <v>341</v>
      </c>
      <c r="G3" s="152" t="s">
        <v>342</v>
      </c>
      <c r="H3" s="152" t="s">
        <v>343</v>
      </c>
      <c r="I3" s="152" t="s">
        <v>344</v>
      </c>
      <c r="J3" s="152" t="s">
        <v>345</v>
      </c>
      <c r="K3" s="152" t="s">
        <v>335</v>
      </c>
      <c r="L3" s="152" t="s">
        <v>336</v>
      </c>
      <c r="M3" s="152" t="s">
        <v>337</v>
      </c>
      <c r="N3" s="152" t="s">
        <v>338</v>
      </c>
      <c r="O3" s="152" t="s">
        <v>346</v>
      </c>
      <c r="P3" s="152" t="s">
        <v>347</v>
      </c>
      <c r="Q3" s="152" t="s">
        <v>1023</v>
      </c>
      <c r="R3" s="152" t="s">
        <v>1021</v>
      </c>
      <c r="S3" s="152" t="s">
        <v>1027</v>
      </c>
      <c r="T3" s="152" t="s">
        <v>348</v>
      </c>
      <c r="U3" s="173" t="s">
        <v>1022</v>
      </c>
      <c r="V3" s="152" t="s">
        <v>1024</v>
      </c>
      <c r="W3" s="152" t="s">
        <v>936</v>
      </c>
      <c r="X3" s="152" t="s">
        <v>1025</v>
      </c>
    </row>
    <row r="4" spans="1:24">
      <c r="A4" s="152">
        <v>1</v>
      </c>
      <c r="B4" s="152" t="s">
        <v>444</v>
      </c>
      <c r="C4" s="152" t="s">
        <v>10</v>
      </c>
      <c r="D4" s="155">
        <v>15</v>
      </c>
      <c r="E4" s="155">
        <v>2</v>
      </c>
      <c r="F4" s="156">
        <v>8</v>
      </c>
      <c r="G4" s="156">
        <v>3</v>
      </c>
      <c r="H4" s="155"/>
      <c r="I4" s="155"/>
      <c r="J4" s="155"/>
      <c r="K4" s="157"/>
      <c r="L4" s="158">
        <v>12</v>
      </c>
      <c r="M4" s="159">
        <v>4</v>
      </c>
      <c r="N4" s="155"/>
      <c r="O4" s="160"/>
      <c r="P4" s="154"/>
      <c r="Q4" s="155">
        <v>10</v>
      </c>
      <c r="R4" s="155">
        <v>4</v>
      </c>
      <c r="S4" s="157">
        <v>30</v>
      </c>
      <c r="T4" s="154">
        <v>15</v>
      </c>
      <c r="U4" s="173">
        <f>SUM(D4:T4)</f>
        <v>103</v>
      </c>
      <c r="V4" s="157">
        <v>6.49</v>
      </c>
      <c r="W4" s="154">
        <f>V4*U4</f>
        <v>668.47</v>
      </c>
      <c r="X4" s="176">
        <f>W4*1.23</f>
        <v>822.21810000000005</v>
      </c>
    </row>
    <row r="5" spans="1:24" ht="17.25" customHeight="1">
      <c r="A5" s="152">
        <v>2</v>
      </c>
      <c r="B5" s="152" t="s">
        <v>445</v>
      </c>
      <c r="C5" s="152" t="s">
        <v>6</v>
      </c>
      <c r="D5" s="155"/>
      <c r="E5" s="155"/>
      <c r="F5" s="154"/>
      <c r="G5" s="154"/>
      <c r="H5" s="155">
        <v>5</v>
      </c>
      <c r="I5" s="155"/>
      <c r="J5" s="155"/>
      <c r="K5" s="157">
        <v>25</v>
      </c>
      <c r="L5" s="158">
        <v>2</v>
      </c>
      <c r="M5" s="161"/>
      <c r="N5" s="155"/>
      <c r="O5" s="160">
        <v>10</v>
      </c>
      <c r="P5" s="154"/>
      <c r="Q5" s="155"/>
      <c r="R5" s="155"/>
      <c r="S5" s="157"/>
      <c r="T5" s="154"/>
      <c r="U5" s="173">
        <f t="shared" ref="U5:U68" si="0">SUM(D5:T5)</f>
        <v>42</v>
      </c>
      <c r="V5" s="157">
        <v>4.49</v>
      </c>
      <c r="W5" s="154">
        <f t="shared" ref="W5:W68" si="1">V5*U5</f>
        <v>188.58</v>
      </c>
      <c r="X5" s="176">
        <f t="shared" ref="X5:X68" si="2">W5*1.23</f>
        <v>231.95340000000002</v>
      </c>
    </row>
    <row r="6" spans="1:24">
      <c r="A6" s="152">
        <v>3</v>
      </c>
      <c r="B6" s="152" t="s">
        <v>801</v>
      </c>
      <c r="C6" s="152" t="s">
        <v>192</v>
      </c>
      <c r="D6" s="155"/>
      <c r="E6" s="155">
        <v>10</v>
      </c>
      <c r="F6" s="154"/>
      <c r="G6" s="154"/>
      <c r="H6" s="155">
        <v>10</v>
      </c>
      <c r="I6" s="155">
        <v>2</v>
      </c>
      <c r="J6" s="155">
        <v>20</v>
      </c>
      <c r="K6" s="157">
        <v>6</v>
      </c>
      <c r="L6" s="158"/>
      <c r="M6" s="161"/>
      <c r="N6" s="155"/>
      <c r="O6" s="160"/>
      <c r="P6" s="154"/>
      <c r="Q6" s="155">
        <v>2</v>
      </c>
      <c r="R6" s="155"/>
      <c r="S6" s="157">
        <v>15</v>
      </c>
      <c r="T6" s="154"/>
      <c r="U6" s="173">
        <f t="shared" si="0"/>
        <v>65</v>
      </c>
      <c r="V6" s="157">
        <v>1.39</v>
      </c>
      <c r="W6" s="154">
        <f t="shared" si="1"/>
        <v>90.35</v>
      </c>
      <c r="X6" s="176">
        <f t="shared" si="2"/>
        <v>111.1305</v>
      </c>
    </row>
    <row r="7" spans="1:24">
      <c r="A7" s="152">
        <v>4</v>
      </c>
      <c r="B7" s="152" t="s">
        <v>950</v>
      </c>
      <c r="C7" s="152" t="s">
        <v>6</v>
      </c>
      <c r="D7" s="155">
        <v>16</v>
      </c>
      <c r="E7" s="155">
        <v>5</v>
      </c>
      <c r="F7" s="154">
        <v>50</v>
      </c>
      <c r="G7" s="154">
        <v>5</v>
      </c>
      <c r="H7" s="155">
        <v>10</v>
      </c>
      <c r="I7" s="155">
        <v>2</v>
      </c>
      <c r="J7" s="155"/>
      <c r="K7" s="157">
        <v>10</v>
      </c>
      <c r="L7" s="158">
        <v>15</v>
      </c>
      <c r="M7" s="161">
        <v>15</v>
      </c>
      <c r="N7" s="155">
        <v>10</v>
      </c>
      <c r="O7" s="160">
        <v>10</v>
      </c>
      <c r="P7" s="154">
        <v>5</v>
      </c>
      <c r="Q7" s="155">
        <v>5</v>
      </c>
      <c r="R7" s="155">
        <v>4</v>
      </c>
      <c r="S7" s="157">
        <v>200</v>
      </c>
      <c r="T7" s="154">
        <v>10</v>
      </c>
      <c r="U7" s="173">
        <f t="shared" si="0"/>
        <v>372</v>
      </c>
      <c r="V7" s="157">
        <v>1.99</v>
      </c>
      <c r="W7" s="154">
        <f t="shared" si="1"/>
        <v>740.28</v>
      </c>
      <c r="X7" s="176">
        <f t="shared" si="2"/>
        <v>910.5444</v>
      </c>
    </row>
    <row r="8" spans="1:24">
      <c r="A8" s="152">
        <v>5</v>
      </c>
      <c r="B8" s="152" t="s">
        <v>785</v>
      </c>
      <c r="C8" s="152" t="s">
        <v>6</v>
      </c>
      <c r="D8" s="155"/>
      <c r="E8" s="155"/>
      <c r="F8" s="154"/>
      <c r="G8" s="154"/>
      <c r="H8" s="155"/>
      <c r="I8" s="155"/>
      <c r="J8" s="155"/>
      <c r="K8" s="157">
        <v>1</v>
      </c>
      <c r="L8" s="158"/>
      <c r="M8" s="161">
        <v>1</v>
      </c>
      <c r="N8" s="155"/>
      <c r="O8" s="160"/>
      <c r="P8" s="154"/>
      <c r="Q8" s="155"/>
      <c r="R8" s="155"/>
      <c r="S8" s="157"/>
      <c r="T8" s="154"/>
      <c r="U8" s="173">
        <f t="shared" si="0"/>
        <v>2</v>
      </c>
      <c r="V8" s="157">
        <v>21.79</v>
      </c>
      <c r="W8" s="154">
        <f t="shared" si="1"/>
        <v>43.58</v>
      </c>
      <c r="X8" s="176">
        <f t="shared" si="2"/>
        <v>53.603400000000001</v>
      </c>
    </row>
    <row r="9" spans="1:24">
      <c r="A9" s="152">
        <v>6</v>
      </c>
      <c r="B9" s="152" t="s">
        <v>446</v>
      </c>
      <c r="C9" s="152" t="s">
        <v>10</v>
      </c>
      <c r="D9" s="155">
        <v>2</v>
      </c>
      <c r="E9" s="155"/>
      <c r="F9" s="154">
        <v>3</v>
      </c>
      <c r="G9" s="154">
        <v>1</v>
      </c>
      <c r="H9" s="155">
        <v>2</v>
      </c>
      <c r="I9" s="155"/>
      <c r="J9" s="155"/>
      <c r="K9" s="157">
        <v>10</v>
      </c>
      <c r="L9" s="158">
        <v>3</v>
      </c>
      <c r="M9" s="161"/>
      <c r="N9" s="155"/>
      <c r="O9" s="160"/>
      <c r="P9" s="154"/>
      <c r="Q9" s="155"/>
      <c r="R9" s="155">
        <v>3</v>
      </c>
      <c r="S9" s="157">
        <v>20</v>
      </c>
      <c r="T9" s="154"/>
      <c r="U9" s="173">
        <f t="shared" si="0"/>
        <v>44</v>
      </c>
      <c r="V9" s="157">
        <v>4.29</v>
      </c>
      <c r="W9" s="154">
        <f t="shared" si="1"/>
        <v>188.76</v>
      </c>
      <c r="X9" s="176">
        <f t="shared" si="2"/>
        <v>232.17479999999998</v>
      </c>
    </row>
    <row r="10" spans="1:24">
      <c r="A10" s="152">
        <v>7</v>
      </c>
      <c r="B10" s="152" t="s">
        <v>447</v>
      </c>
      <c r="C10" s="152" t="s">
        <v>10</v>
      </c>
      <c r="D10" s="155">
        <v>3</v>
      </c>
      <c r="E10" s="155"/>
      <c r="F10" s="154"/>
      <c r="G10" s="154"/>
      <c r="H10" s="155">
        <v>10</v>
      </c>
      <c r="I10" s="155"/>
      <c r="J10" s="155"/>
      <c r="K10" s="157"/>
      <c r="L10" s="158">
        <v>3</v>
      </c>
      <c r="M10" s="161"/>
      <c r="N10" s="155">
        <v>10</v>
      </c>
      <c r="O10" s="160">
        <v>4</v>
      </c>
      <c r="P10" s="154"/>
      <c r="Q10" s="155">
        <v>2</v>
      </c>
      <c r="R10" s="155">
        <v>2</v>
      </c>
      <c r="S10" s="157">
        <v>22</v>
      </c>
      <c r="T10" s="154"/>
      <c r="U10" s="173">
        <f t="shared" si="0"/>
        <v>56</v>
      </c>
      <c r="V10" s="157">
        <v>6.85</v>
      </c>
      <c r="W10" s="154">
        <f t="shared" si="1"/>
        <v>383.59999999999997</v>
      </c>
      <c r="X10" s="176">
        <f t="shared" si="2"/>
        <v>471.82799999999997</v>
      </c>
    </row>
    <row r="11" spans="1:24" ht="25.5">
      <c r="A11" s="152">
        <v>8</v>
      </c>
      <c r="B11" s="152" t="s">
        <v>448</v>
      </c>
      <c r="C11" s="152" t="s">
        <v>10</v>
      </c>
      <c r="D11" s="155"/>
      <c r="E11" s="155"/>
      <c r="F11" s="154">
        <v>5</v>
      </c>
      <c r="G11" s="154">
        <v>2</v>
      </c>
      <c r="H11" s="155">
        <v>50</v>
      </c>
      <c r="I11" s="155">
        <v>5</v>
      </c>
      <c r="J11" s="155"/>
      <c r="K11" s="157">
        <v>25</v>
      </c>
      <c r="L11" s="158">
        <v>4</v>
      </c>
      <c r="M11" s="161"/>
      <c r="N11" s="155"/>
      <c r="O11" s="160"/>
      <c r="P11" s="154"/>
      <c r="Q11" s="155">
        <v>10</v>
      </c>
      <c r="R11" s="155">
        <v>10</v>
      </c>
      <c r="S11" s="157">
        <v>80</v>
      </c>
      <c r="T11" s="154"/>
      <c r="U11" s="173">
        <f t="shared" si="0"/>
        <v>191</v>
      </c>
      <c r="V11" s="157">
        <v>16.79</v>
      </c>
      <c r="W11" s="154">
        <f t="shared" si="1"/>
        <v>3206.89</v>
      </c>
      <c r="X11" s="176">
        <f t="shared" si="2"/>
        <v>3944.4746999999998</v>
      </c>
    </row>
    <row r="12" spans="1:24" ht="25.5">
      <c r="A12" s="152">
        <v>9</v>
      </c>
      <c r="B12" s="152" t="s">
        <v>951</v>
      </c>
      <c r="C12" s="152" t="s">
        <v>10</v>
      </c>
      <c r="D12" s="155">
        <v>50</v>
      </c>
      <c r="E12" s="155">
        <v>4</v>
      </c>
      <c r="F12" s="154">
        <v>10</v>
      </c>
      <c r="G12" s="154">
        <v>6</v>
      </c>
      <c r="H12" s="155">
        <v>5</v>
      </c>
      <c r="I12" s="155">
        <v>2</v>
      </c>
      <c r="J12" s="155">
        <v>5</v>
      </c>
      <c r="K12" s="157"/>
      <c r="L12" s="158">
        <v>10</v>
      </c>
      <c r="M12" s="161">
        <v>20</v>
      </c>
      <c r="N12" s="155"/>
      <c r="O12" s="160">
        <v>30</v>
      </c>
      <c r="P12" s="154">
        <v>10</v>
      </c>
      <c r="Q12" s="155"/>
      <c r="R12" s="155">
        <v>45</v>
      </c>
      <c r="S12" s="157">
        <v>15</v>
      </c>
      <c r="T12" s="154">
        <v>10</v>
      </c>
      <c r="U12" s="173">
        <f t="shared" si="0"/>
        <v>222</v>
      </c>
      <c r="V12" s="157">
        <v>1.39</v>
      </c>
      <c r="W12" s="154">
        <f t="shared" si="1"/>
        <v>308.58</v>
      </c>
      <c r="X12" s="176">
        <f t="shared" si="2"/>
        <v>379.55339999999995</v>
      </c>
    </row>
    <row r="13" spans="1:24">
      <c r="A13" s="152">
        <v>10</v>
      </c>
      <c r="B13" s="152" t="s">
        <v>449</v>
      </c>
      <c r="C13" s="152" t="s">
        <v>10</v>
      </c>
      <c r="D13" s="155"/>
      <c r="E13" s="155">
        <v>5</v>
      </c>
      <c r="F13" s="154">
        <v>2</v>
      </c>
      <c r="G13" s="154">
        <v>1</v>
      </c>
      <c r="H13" s="155">
        <v>1</v>
      </c>
      <c r="I13" s="155"/>
      <c r="J13" s="155"/>
      <c r="K13" s="157"/>
      <c r="L13" s="158">
        <v>2</v>
      </c>
      <c r="M13" s="161">
        <v>5</v>
      </c>
      <c r="N13" s="155"/>
      <c r="O13" s="160"/>
      <c r="P13" s="154"/>
      <c r="Q13" s="155"/>
      <c r="R13" s="155">
        <v>3</v>
      </c>
      <c r="S13" s="157">
        <v>4</v>
      </c>
      <c r="T13" s="154"/>
      <c r="U13" s="173">
        <f t="shared" si="0"/>
        <v>23</v>
      </c>
      <c r="V13" s="157">
        <v>29.99</v>
      </c>
      <c r="W13" s="154">
        <f t="shared" si="1"/>
        <v>689.77</v>
      </c>
      <c r="X13" s="176">
        <f t="shared" si="2"/>
        <v>848.4171</v>
      </c>
    </row>
    <row r="14" spans="1:24">
      <c r="A14" s="152">
        <v>11</v>
      </c>
      <c r="B14" s="152" t="s">
        <v>449</v>
      </c>
      <c r="C14" s="152" t="s">
        <v>10</v>
      </c>
      <c r="D14" s="155"/>
      <c r="E14" s="155"/>
      <c r="F14" s="154"/>
      <c r="G14" s="154"/>
      <c r="H14" s="155"/>
      <c r="I14" s="155"/>
      <c r="J14" s="155"/>
      <c r="K14" s="157"/>
      <c r="L14" s="158">
        <v>2</v>
      </c>
      <c r="M14" s="161"/>
      <c r="N14" s="155"/>
      <c r="O14" s="160"/>
      <c r="P14" s="154"/>
      <c r="Q14" s="155"/>
      <c r="R14" s="155"/>
      <c r="S14" s="157">
        <v>5</v>
      </c>
      <c r="T14" s="154"/>
      <c r="U14" s="173">
        <f t="shared" si="0"/>
        <v>7</v>
      </c>
      <c r="V14" s="157">
        <v>47.85</v>
      </c>
      <c r="W14" s="154">
        <f t="shared" si="1"/>
        <v>334.95</v>
      </c>
      <c r="X14" s="176">
        <f t="shared" si="2"/>
        <v>411.98849999999999</v>
      </c>
    </row>
    <row r="15" spans="1:24">
      <c r="A15" s="152">
        <v>12</v>
      </c>
      <c r="B15" s="152" t="s">
        <v>450</v>
      </c>
      <c r="C15" s="152" t="s">
        <v>10</v>
      </c>
      <c r="D15" s="155"/>
      <c r="E15" s="155"/>
      <c r="F15" s="154"/>
      <c r="G15" s="154"/>
      <c r="H15" s="155"/>
      <c r="I15" s="155"/>
      <c r="J15" s="155"/>
      <c r="K15" s="157"/>
      <c r="L15" s="158">
        <v>2</v>
      </c>
      <c r="M15" s="161"/>
      <c r="N15" s="155"/>
      <c r="O15" s="160"/>
      <c r="P15" s="154"/>
      <c r="Q15" s="155"/>
      <c r="R15" s="155"/>
      <c r="S15" s="157">
        <v>4</v>
      </c>
      <c r="T15" s="154"/>
      <c r="U15" s="173">
        <f t="shared" si="0"/>
        <v>6</v>
      </c>
      <c r="V15" s="157">
        <v>14.89</v>
      </c>
      <c r="W15" s="154">
        <f t="shared" si="1"/>
        <v>89.34</v>
      </c>
      <c r="X15" s="176">
        <f t="shared" si="2"/>
        <v>109.8882</v>
      </c>
    </row>
    <row r="16" spans="1:24">
      <c r="A16" s="152">
        <v>13</v>
      </c>
      <c r="B16" s="152" t="s">
        <v>451</v>
      </c>
      <c r="C16" s="152" t="s">
        <v>10</v>
      </c>
      <c r="D16" s="155"/>
      <c r="E16" s="155"/>
      <c r="F16" s="154"/>
      <c r="G16" s="154"/>
      <c r="H16" s="155"/>
      <c r="I16" s="155"/>
      <c r="J16" s="155"/>
      <c r="K16" s="157">
        <v>30</v>
      </c>
      <c r="L16" s="158">
        <v>10</v>
      </c>
      <c r="M16" s="161"/>
      <c r="N16" s="155"/>
      <c r="O16" s="160">
        <v>20</v>
      </c>
      <c r="P16" s="154"/>
      <c r="Q16" s="155"/>
      <c r="R16" s="155">
        <v>40</v>
      </c>
      <c r="S16" s="157"/>
      <c r="T16" s="154"/>
      <c r="U16" s="173">
        <f t="shared" si="0"/>
        <v>100</v>
      </c>
      <c r="V16" s="157">
        <v>1.72</v>
      </c>
      <c r="W16" s="154">
        <f t="shared" si="1"/>
        <v>172</v>
      </c>
      <c r="X16" s="176">
        <f t="shared" si="2"/>
        <v>211.56</v>
      </c>
    </row>
    <row r="17" spans="1:24">
      <c r="A17" s="152">
        <v>14</v>
      </c>
      <c r="B17" s="152" t="s">
        <v>452</v>
      </c>
      <c r="C17" s="152" t="s">
        <v>10</v>
      </c>
      <c r="D17" s="155">
        <v>4</v>
      </c>
      <c r="E17" s="155"/>
      <c r="F17" s="154">
        <v>10</v>
      </c>
      <c r="G17" s="154">
        <v>5</v>
      </c>
      <c r="H17" s="155"/>
      <c r="I17" s="155"/>
      <c r="J17" s="155"/>
      <c r="K17" s="157"/>
      <c r="L17" s="158">
        <v>1</v>
      </c>
      <c r="M17" s="161"/>
      <c r="N17" s="155">
        <v>20</v>
      </c>
      <c r="O17" s="160">
        <v>10</v>
      </c>
      <c r="P17" s="154"/>
      <c r="Q17" s="155">
        <v>15</v>
      </c>
      <c r="R17" s="155"/>
      <c r="S17" s="157">
        <v>70</v>
      </c>
      <c r="T17" s="154">
        <v>5</v>
      </c>
      <c r="U17" s="173">
        <f t="shared" si="0"/>
        <v>140</v>
      </c>
      <c r="V17" s="157">
        <v>2.59</v>
      </c>
      <c r="W17" s="154">
        <f t="shared" si="1"/>
        <v>362.59999999999997</v>
      </c>
      <c r="X17" s="176">
        <f t="shared" si="2"/>
        <v>445.99799999999993</v>
      </c>
    </row>
    <row r="18" spans="1:24">
      <c r="A18" s="152">
        <v>15</v>
      </c>
      <c r="B18" s="152" t="s">
        <v>453</v>
      </c>
      <c r="C18" s="152" t="s">
        <v>10</v>
      </c>
      <c r="D18" s="155"/>
      <c r="E18" s="155"/>
      <c r="F18" s="154">
        <v>5</v>
      </c>
      <c r="G18" s="154">
        <v>2</v>
      </c>
      <c r="H18" s="155"/>
      <c r="I18" s="155"/>
      <c r="J18" s="155"/>
      <c r="K18" s="157"/>
      <c r="L18" s="158">
        <v>1</v>
      </c>
      <c r="M18" s="161"/>
      <c r="N18" s="155"/>
      <c r="O18" s="160"/>
      <c r="P18" s="154"/>
      <c r="Q18" s="155"/>
      <c r="R18" s="155"/>
      <c r="S18" s="157"/>
      <c r="T18" s="154"/>
      <c r="U18" s="173">
        <f t="shared" si="0"/>
        <v>8</v>
      </c>
      <c r="V18" s="157">
        <v>5.19</v>
      </c>
      <c r="W18" s="154">
        <f t="shared" si="1"/>
        <v>41.52</v>
      </c>
      <c r="X18" s="176">
        <f t="shared" si="2"/>
        <v>51.069600000000001</v>
      </c>
    </row>
    <row r="19" spans="1:24" ht="25.5">
      <c r="A19" s="152">
        <v>16</v>
      </c>
      <c r="B19" s="152" t="s">
        <v>953</v>
      </c>
      <c r="C19" s="152" t="s">
        <v>10</v>
      </c>
      <c r="D19" s="155">
        <v>1</v>
      </c>
      <c r="E19" s="155"/>
      <c r="F19" s="154"/>
      <c r="G19" s="154"/>
      <c r="H19" s="155">
        <v>2</v>
      </c>
      <c r="I19" s="155"/>
      <c r="J19" s="155">
        <v>3</v>
      </c>
      <c r="K19" s="157"/>
      <c r="L19" s="158">
        <v>5</v>
      </c>
      <c r="M19" s="161">
        <v>6</v>
      </c>
      <c r="N19" s="155"/>
      <c r="O19" s="160">
        <v>4</v>
      </c>
      <c r="P19" s="154">
        <v>1</v>
      </c>
      <c r="Q19" s="155">
        <v>2</v>
      </c>
      <c r="R19" s="155">
        <v>2</v>
      </c>
      <c r="S19" s="157">
        <v>15</v>
      </c>
      <c r="T19" s="154"/>
      <c r="U19" s="173">
        <f t="shared" si="0"/>
        <v>41</v>
      </c>
      <c r="V19" s="157">
        <v>19.649999999999999</v>
      </c>
      <c r="W19" s="154">
        <f t="shared" si="1"/>
        <v>805.65</v>
      </c>
      <c r="X19" s="176">
        <f t="shared" si="2"/>
        <v>990.94949999999994</v>
      </c>
    </row>
    <row r="20" spans="1:24" ht="25.5">
      <c r="A20" s="152">
        <v>17</v>
      </c>
      <c r="B20" s="152" t="s">
        <v>954</v>
      </c>
      <c r="C20" s="152" t="s">
        <v>10</v>
      </c>
      <c r="D20" s="155">
        <v>2</v>
      </c>
      <c r="E20" s="155"/>
      <c r="F20" s="154">
        <v>4</v>
      </c>
      <c r="G20" s="154">
        <v>1</v>
      </c>
      <c r="H20" s="155"/>
      <c r="I20" s="155"/>
      <c r="J20" s="155"/>
      <c r="K20" s="157"/>
      <c r="L20" s="158">
        <v>3</v>
      </c>
      <c r="M20" s="161"/>
      <c r="N20" s="155">
        <v>10</v>
      </c>
      <c r="O20" s="160"/>
      <c r="P20" s="154">
        <v>1</v>
      </c>
      <c r="Q20" s="155"/>
      <c r="R20" s="155"/>
      <c r="S20" s="157">
        <v>30</v>
      </c>
      <c r="T20" s="154"/>
      <c r="U20" s="173">
        <f t="shared" si="0"/>
        <v>51</v>
      </c>
      <c r="V20" s="157">
        <v>6.99</v>
      </c>
      <c r="W20" s="154">
        <f t="shared" si="1"/>
        <v>356.49</v>
      </c>
      <c r="X20" s="176">
        <f t="shared" si="2"/>
        <v>438.48270000000002</v>
      </c>
    </row>
    <row r="21" spans="1:24" ht="25.5">
      <c r="A21" s="152">
        <v>18</v>
      </c>
      <c r="B21" s="152" t="s">
        <v>952</v>
      </c>
      <c r="C21" s="152" t="s">
        <v>10</v>
      </c>
      <c r="D21" s="155">
        <v>15</v>
      </c>
      <c r="E21" s="155">
        <v>10</v>
      </c>
      <c r="F21" s="154">
        <v>8</v>
      </c>
      <c r="G21" s="154">
        <v>3</v>
      </c>
      <c r="H21" s="155">
        <v>25</v>
      </c>
      <c r="I21" s="155">
        <v>10</v>
      </c>
      <c r="J21" s="155">
        <v>16</v>
      </c>
      <c r="K21" s="157">
        <v>30</v>
      </c>
      <c r="L21" s="158">
        <v>5</v>
      </c>
      <c r="M21" s="161">
        <v>12</v>
      </c>
      <c r="N21" s="155">
        <v>20</v>
      </c>
      <c r="O21" s="160">
        <v>4</v>
      </c>
      <c r="P21" s="154"/>
      <c r="Q21" s="155">
        <v>15</v>
      </c>
      <c r="R21" s="155">
        <v>10</v>
      </c>
      <c r="S21" s="157">
        <v>60</v>
      </c>
      <c r="T21" s="154"/>
      <c r="U21" s="173">
        <f t="shared" si="0"/>
        <v>243</v>
      </c>
      <c r="V21" s="157">
        <v>5.97</v>
      </c>
      <c r="W21" s="154">
        <f t="shared" si="1"/>
        <v>1450.71</v>
      </c>
      <c r="X21" s="176">
        <f t="shared" si="2"/>
        <v>1784.3733</v>
      </c>
    </row>
    <row r="22" spans="1:24" ht="25.5">
      <c r="A22" s="152">
        <v>19</v>
      </c>
      <c r="B22" s="152" t="s">
        <v>454</v>
      </c>
      <c r="C22" s="152" t="s">
        <v>10</v>
      </c>
      <c r="D22" s="155">
        <v>2</v>
      </c>
      <c r="E22" s="155">
        <v>5</v>
      </c>
      <c r="F22" s="154">
        <v>3</v>
      </c>
      <c r="G22" s="154">
        <v>1</v>
      </c>
      <c r="H22" s="155">
        <v>5</v>
      </c>
      <c r="I22" s="155"/>
      <c r="J22" s="155"/>
      <c r="K22" s="157">
        <v>5</v>
      </c>
      <c r="L22" s="158">
        <v>5</v>
      </c>
      <c r="M22" s="161"/>
      <c r="N22" s="155"/>
      <c r="O22" s="160"/>
      <c r="P22" s="154"/>
      <c r="Q22" s="155">
        <v>5</v>
      </c>
      <c r="R22" s="155"/>
      <c r="S22" s="157">
        <v>18</v>
      </c>
      <c r="T22" s="154"/>
      <c r="U22" s="173">
        <f t="shared" si="0"/>
        <v>49</v>
      </c>
      <c r="V22" s="157">
        <v>11.48</v>
      </c>
      <c r="W22" s="154">
        <f t="shared" si="1"/>
        <v>562.52</v>
      </c>
      <c r="X22" s="176">
        <f t="shared" si="2"/>
        <v>691.89959999999996</v>
      </c>
    </row>
    <row r="23" spans="1:24">
      <c r="A23" s="152">
        <v>20</v>
      </c>
      <c r="B23" s="152" t="s">
        <v>782</v>
      </c>
      <c r="C23" s="152" t="s">
        <v>10</v>
      </c>
      <c r="D23" s="155">
        <v>10</v>
      </c>
      <c r="E23" s="155"/>
      <c r="F23" s="154">
        <v>6</v>
      </c>
      <c r="G23" s="154">
        <v>1</v>
      </c>
      <c r="H23" s="155">
        <v>3</v>
      </c>
      <c r="I23" s="155"/>
      <c r="J23" s="155"/>
      <c r="K23" s="157"/>
      <c r="L23" s="158">
        <v>4</v>
      </c>
      <c r="M23" s="161"/>
      <c r="N23" s="155"/>
      <c r="O23" s="160">
        <v>10</v>
      </c>
      <c r="P23" s="154"/>
      <c r="Q23" s="155"/>
      <c r="R23" s="155">
        <v>2</v>
      </c>
      <c r="S23" s="157">
        <v>50</v>
      </c>
      <c r="T23" s="154"/>
      <c r="U23" s="173">
        <f t="shared" si="0"/>
        <v>86</v>
      </c>
      <c r="V23" s="157">
        <v>25.45</v>
      </c>
      <c r="W23" s="154">
        <f t="shared" si="1"/>
        <v>2188.6999999999998</v>
      </c>
      <c r="X23" s="176">
        <f t="shared" si="2"/>
        <v>2692.1009999999997</v>
      </c>
    </row>
    <row r="24" spans="1:24" ht="25.5">
      <c r="A24" s="152">
        <v>21</v>
      </c>
      <c r="B24" s="152" t="s">
        <v>958</v>
      </c>
      <c r="C24" s="152" t="s">
        <v>10</v>
      </c>
      <c r="D24" s="155"/>
      <c r="E24" s="155"/>
      <c r="F24" s="154">
        <v>1</v>
      </c>
      <c r="G24" s="154">
        <v>1</v>
      </c>
      <c r="H24" s="155">
        <v>5</v>
      </c>
      <c r="I24" s="155">
        <v>1</v>
      </c>
      <c r="J24" s="155"/>
      <c r="K24" s="157"/>
      <c r="L24" s="158">
        <v>1</v>
      </c>
      <c r="M24" s="161"/>
      <c r="N24" s="155"/>
      <c r="O24" s="160"/>
      <c r="P24" s="154"/>
      <c r="Q24" s="155">
        <v>2</v>
      </c>
      <c r="R24" s="155"/>
      <c r="S24" s="157">
        <v>2</v>
      </c>
      <c r="T24" s="154"/>
      <c r="U24" s="173">
        <f t="shared" si="0"/>
        <v>13</v>
      </c>
      <c r="V24" s="157">
        <v>86.5</v>
      </c>
      <c r="W24" s="154">
        <f t="shared" si="1"/>
        <v>1124.5</v>
      </c>
      <c r="X24" s="176">
        <f t="shared" si="2"/>
        <v>1383.135</v>
      </c>
    </row>
    <row r="25" spans="1:24">
      <c r="A25" s="152">
        <v>22</v>
      </c>
      <c r="B25" s="152" t="s">
        <v>455</v>
      </c>
      <c r="C25" s="152" t="s">
        <v>10</v>
      </c>
      <c r="D25" s="155">
        <v>10</v>
      </c>
      <c r="E25" s="155">
        <v>20</v>
      </c>
      <c r="F25" s="154">
        <v>5</v>
      </c>
      <c r="G25" s="154">
        <v>2</v>
      </c>
      <c r="H25" s="155"/>
      <c r="I25" s="155"/>
      <c r="J25" s="155">
        <v>15</v>
      </c>
      <c r="K25" s="157"/>
      <c r="L25" s="158">
        <v>3</v>
      </c>
      <c r="M25" s="161"/>
      <c r="N25" s="155">
        <v>20</v>
      </c>
      <c r="O25" s="160">
        <v>10</v>
      </c>
      <c r="P25" s="154"/>
      <c r="Q25" s="155">
        <v>3</v>
      </c>
      <c r="R25" s="155"/>
      <c r="S25" s="157">
        <v>50</v>
      </c>
      <c r="T25" s="154"/>
      <c r="U25" s="173">
        <f t="shared" si="0"/>
        <v>138</v>
      </c>
      <c r="V25" s="157">
        <v>6.39</v>
      </c>
      <c r="W25" s="154">
        <f t="shared" si="1"/>
        <v>881.81999999999994</v>
      </c>
      <c r="X25" s="176">
        <f t="shared" si="2"/>
        <v>1084.6386</v>
      </c>
    </row>
    <row r="26" spans="1:24">
      <c r="A26" s="152">
        <v>23</v>
      </c>
      <c r="B26" s="152" t="s">
        <v>804</v>
      </c>
      <c r="C26" s="152" t="s">
        <v>10</v>
      </c>
      <c r="D26" s="155"/>
      <c r="E26" s="155"/>
      <c r="F26" s="154"/>
      <c r="G26" s="154"/>
      <c r="H26" s="155">
        <v>10</v>
      </c>
      <c r="I26" s="155">
        <v>5</v>
      </c>
      <c r="J26" s="155"/>
      <c r="K26" s="157"/>
      <c r="L26" s="158"/>
      <c r="M26" s="161"/>
      <c r="N26" s="155"/>
      <c r="O26" s="160">
        <v>6</v>
      </c>
      <c r="P26" s="154"/>
      <c r="Q26" s="155"/>
      <c r="R26" s="155"/>
      <c r="S26" s="157"/>
      <c r="T26" s="154"/>
      <c r="U26" s="173">
        <f t="shared" si="0"/>
        <v>21</v>
      </c>
      <c r="V26" s="157">
        <v>16.989999999999998</v>
      </c>
      <c r="W26" s="154">
        <f t="shared" si="1"/>
        <v>356.78999999999996</v>
      </c>
      <c r="X26" s="176">
        <f t="shared" si="2"/>
        <v>438.85169999999994</v>
      </c>
    </row>
    <row r="27" spans="1:24">
      <c r="A27" s="152">
        <v>24</v>
      </c>
      <c r="B27" s="152" t="s">
        <v>800</v>
      </c>
      <c r="C27" s="152" t="s">
        <v>10</v>
      </c>
      <c r="D27" s="155"/>
      <c r="E27" s="155"/>
      <c r="F27" s="154"/>
      <c r="G27" s="154"/>
      <c r="H27" s="155">
        <v>1</v>
      </c>
      <c r="I27" s="155"/>
      <c r="J27" s="155"/>
      <c r="K27" s="157"/>
      <c r="L27" s="158"/>
      <c r="M27" s="161"/>
      <c r="N27" s="155"/>
      <c r="O27" s="160"/>
      <c r="P27" s="154"/>
      <c r="Q27" s="155"/>
      <c r="R27" s="155"/>
      <c r="S27" s="157"/>
      <c r="T27" s="154"/>
      <c r="U27" s="173">
        <f t="shared" si="0"/>
        <v>1</v>
      </c>
      <c r="V27" s="157">
        <v>21.95</v>
      </c>
      <c r="W27" s="154">
        <f t="shared" si="1"/>
        <v>21.95</v>
      </c>
      <c r="X27" s="176">
        <f t="shared" si="2"/>
        <v>26.9985</v>
      </c>
    </row>
    <row r="28" spans="1:24">
      <c r="A28" s="152">
        <v>25</v>
      </c>
      <c r="B28" s="152" t="s">
        <v>456</v>
      </c>
      <c r="C28" s="152" t="s">
        <v>10</v>
      </c>
      <c r="D28" s="155"/>
      <c r="E28" s="155"/>
      <c r="F28" s="154"/>
      <c r="G28" s="154"/>
      <c r="H28" s="155"/>
      <c r="I28" s="155"/>
      <c r="J28" s="155"/>
      <c r="K28" s="157"/>
      <c r="L28" s="158">
        <v>4</v>
      </c>
      <c r="M28" s="161"/>
      <c r="N28" s="155">
        <v>5</v>
      </c>
      <c r="O28" s="160"/>
      <c r="P28" s="154"/>
      <c r="Q28" s="155"/>
      <c r="R28" s="155"/>
      <c r="S28" s="157">
        <v>20</v>
      </c>
      <c r="T28" s="154"/>
      <c r="U28" s="173">
        <f t="shared" si="0"/>
        <v>29</v>
      </c>
      <c r="V28" s="157">
        <v>4.59</v>
      </c>
      <c r="W28" s="154">
        <f t="shared" si="1"/>
        <v>133.10999999999999</v>
      </c>
      <c r="X28" s="176">
        <f t="shared" si="2"/>
        <v>163.72529999999998</v>
      </c>
    </row>
    <row r="29" spans="1:24">
      <c r="A29" s="152">
        <v>26</v>
      </c>
      <c r="B29" s="152" t="s">
        <v>456</v>
      </c>
      <c r="C29" s="152" t="s">
        <v>10</v>
      </c>
      <c r="D29" s="155">
        <v>5</v>
      </c>
      <c r="E29" s="155">
        <v>5</v>
      </c>
      <c r="F29" s="154">
        <v>8</v>
      </c>
      <c r="G29" s="154">
        <v>2</v>
      </c>
      <c r="H29" s="155"/>
      <c r="I29" s="155"/>
      <c r="J29" s="155">
        <v>6</v>
      </c>
      <c r="K29" s="157">
        <v>20</v>
      </c>
      <c r="L29" s="158">
        <v>5</v>
      </c>
      <c r="M29" s="161">
        <v>10</v>
      </c>
      <c r="N29" s="155">
        <v>40</v>
      </c>
      <c r="O29" s="160">
        <v>6</v>
      </c>
      <c r="P29" s="154">
        <v>1</v>
      </c>
      <c r="Q29" s="155">
        <v>6</v>
      </c>
      <c r="R29" s="155">
        <v>25</v>
      </c>
      <c r="S29" s="157">
        <v>50</v>
      </c>
      <c r="T29" s="154">
        <v>5</v>
      </c>
      <c r="U29" s="173">
        <f t="shared" si="0"/>
        <v>194</v>
      </c>
      <c r="V29" s="157">
        <v>22.95</v>
      </c>
      <c r="W29" s="154">
        <f t="shared" si="1"/>
        <v>4452.3</v>
      </c>
      <c r="X29" s="176">
        <f t="shared" si="2"/>
        <v>5476.3289999999997</v>
      </c>
    </row>
    <row r="30" spans="1:24">
      <c r="A30" s="152">
        <v>27</v>
      </c>
      <c r="B30" s="152" t="s">
        <v>947</v>
      </c>
      <c r="C30" s="152" t="s">
        <v>10</v>
      </c>
      <c r="D30" s="155"/>
      <c r="E30" s="155"/>
      <c r="F30" s="154">
        <v>2</v>
      </c>
      <c r="G30" s="154">
        <v>2</v>
      </c>
      <c r="H30" s="155"/>
      <c r="I30" s="155"/>
      <c r="J30" s="155"/>
      <c r="K30" s="157">
        <v>6</v>
      </c>
      <c r="L30" s="158">
        <v>5</v>
      </c>
      <c r="M30" s="161"/>
      <c r="N30" s="155">
        <v>5</v>
      </c>
      <c r="O30" s="160">
        <v>6</v>
      </c>
      <c r="P30" s="154"/>
      <c r="Q30" s="155"/>
      <c r="R30" s="155"/>
      <c r="S30" s="157">
        <v>5</v>
      </c>
      <c r="T30" s="154"/>
      <c r="U30" s="173">
        <f t="shared" si="0"/>
        <v>31</v>
      </c>
      <c r="V30" s="157">
        <v>5.58</v>
      </c>
      <c r="W30" s="154">
        <f t="shared" si="1"/>
        <v>172.98</v>
      </c>
      <c r="X30" s="176">
        <f t="shared" si="2"/>
        <v>212.76539999999997</v>
      </c>
    </row>
    <row r="31" spans="1:24">
      <c r="A31" s="152">
        <v>28</v>
      </c>
      <c r="B31" s="152" t="s">
        <v>457</v>
      </c>
      <c r="C31" s="152" t="s">
        <v>10</v>
      </c>
      <c r="D31" s="155">
        <v>1</v>
      </c>
      <c r="E31" s="155"/>
      <c r="F31" s="154">
        <v>1</v>
      </c>
      <c r="G31" s="154"/>
      <c r="H31" s="155"/>
      <c r="I31" s="155"/>
      <c r="J31" s="155">
        <v>2</v>
      </c>
      <c r="K31" s="157"/>
      <c r="L31" s="158">
        <v>3</v>
      </c>
      <c r="M31" s="161"/>
      <c r="N31" s="155"/>
      <c r="O31" s="160"/>
      <c r="P31" s="154"/>
      <c r="Q31" s="155"/>
      <c r="R31" s="155"/>
      <c r="S31" s="157">
        <v>120</v>
      </c>
      <c r="T31" s="154"/>
      <c r="U31" s="173">
        <f t="shared" si="0"/>
        <v>127</v>
      </c>
      <c r="V31" s="157">
        <v>35.799999999999997</v>
      </c>
      <c r="W31" s="154">
        <f t="shared" si="1"/>
        <v>4546.5999999999995</v>
      </c>
      <c r="X31" s="176">
        <f t="shared" si="2"/>
        <v>5592.3179999999993</v>
      </c>
    </row>
    <row r="32" spans="1:24">
      <c r="A32" s="152">
        <v>29</v>
      </c>
      <c r="B32" s="152" t="s">
        <v>458</v>
      </c>
      <c r="C32" s="152" t="s">
        <v>10</v>
      </c>
      <c r="D32" s="155"/>
      <c r="E32" s="155"/>
      <c r="F32" s="154">
        <v>5</v>
      </c>
      <c r="G32" s="154"/>
      <c r="H32" s="155"/>
      <c r="I32" s="155"/>
      <c r="J32" s="155"/>
      <c r="K32" s="157"/>
      <c r="L32" s="158">
        <v>5</v>
      </c>
      <c r="M32" s="161"/>
      <c r="N32" s="155"/>
      <c r="O32" s="160"/>
      <c r="P32" s="154">
        <v>5</v>
      </c>
      <c r="Q32" s="155"/>
      <c r="R32" s="155">
        <v>6</v>
      </c>
      <c r="S32" s="157"/>
      <c r="T32" s="154">
        <v>10</v>
      </c>
      <c r="U32" s="173">
        <f t="shared" si="0"/>
        <v>31</v>
      </c>
      <c r="V32" s="157">
        <v>1.99</v>
      </c>
      <c r="W32" s="154">
        <f t="shared" si="1"/>
        <v>61.69</v>
      </c>
      <c r="X32" s="176">
        <f t="shared" si="2"/>
        <v>75.878699999999995</v>
      </c>
    </row>
    <row r="33" spans="1:24">
      <c r="A33" s="152">
        <v>30</v>
      </c>
      <c r="B33" s="152" t="s">
        <v>790</v>
      </c>
      <c r="C33" s="152" t="s">
        <v>10</v>
      </c>
      <c r="D33" s="155"/>
      <c r="E33" s="155">
        <v>2</v>
      </c>
      <c r="F33" s="154"/>
      <c r="G33" s="154"/>
      <c r="H33" s="155"/>
      <c r="I33" s="155"/>
      <c r="J33" s="155"/>
      <c r="K33" s="157"/>
      <c r="L33" s="158">
        <v>1</v>
      </c>
      <c r="M33" s="161"/>
      <c r="N33" s="155">
        <v>2</v>
      </c>
      <c r="O33" s="160"/>
      <c r="P33" s="154"/>
      <c r="Q33" s="155">
        <v>1</v>
      </c>
      <c r="R33" s="155"/>
      <c r="S33" s="157"/>
      <c r="T33" s="154"/>
      <c r="U33" s="173">
        <f t="shared" si="0"/>
        <v>6</v>
      </c>
      <c r="V33" s="157">
        <v>159.5</v>
      </c>
      <c r="W33" s="154">
        <f t="shared" si="1"/>
        <v>957</v>
      </c>
      <c r="X33" s="176">
        <f t="shared" si="2"/>
        <v>1177.1099999999999</v>
      </c>
    </row>
    <row r="34" spans="1:24">
      <c r="A34" s="152">
        <v>31</v>
      </c>
      <c r="B34" s="152" t="s">
        <v>459</v>
      </c>
      <c r="C34" s="152" t="s">
        <v>10</v>
      </c>
      <c r="D34" s="155"/>
      <c r="E34" s="155"/>
      <c r="F34" s="154">
        <v>2</v>
      </c>
      <c r="G34" s="154">
        <v>1</v>
      </c>
      <c r="H34" s="155">
        <v>1</v>
      </c>
      <c r="I34" s="155">
        <v>1</v>
      </c>
      <c r="J34" s="155">
        <v>8</v>
      </c>
      <c r="K34" s="157"/>
      <c r="L34" s="158">
        <v>1</v>
      </c>
      <c r="M34" s="161">
        <v>2</v>
      </c>
      <c r="N34" s="155"/>
      <c r="O34" s="160"/>
      <c r="P34" s="154"/>
      <c r="Q34" s="155">
        <v>1</v>
      </c>
      <c r="R34" s="155"/>
      <c r="S34" s="157"/>
      <c r="T34" s="154"/>
      <c r="U34" s="173">
        <f t="shared" si="0"/>
        <v>17</v>
      </c>
      <c r="V34" s="157">
        <v>5.39</v>
      </c>
      <c r="W34" s="154">
        <f t="shared" si="1"/>
        <v>91.63</v>
      </c>
      <c r="X34" s="176">
        <f t="shared" si="2"/>
        <v>112.70489999999999</v>
      </c>
    </row>
    <row r="35" spans="1:24">
      <c r="A35" s="152">
        <v>32</v>
      </c>
      <c r="B35" s="152" t="s">
        <v>460</v>
      </c>
      <c r="C35" s="152" t="s">
        <v>10</v>
      </c>
      <c r="D35" s="155"/>
      <c r="E35" s="155"/>
      <c r="F35" s="154"/>
      <c r="G35" s="154"/>
      <c r="H35" s="155"/>
      <c r="I35" s="155"/>
      <c r="J35" s="155"/>
      <c r="K35" s="157"/>
      <c r="L35" s="158">
        <v>3</v>
      </c>
      <c r="M35" s="161"/>
      <c r="N35" s="155">
        <v>15</v>
      </c>
      <c r="O35" s="160">
        <v>15</v>
      </c>
      <c r="P35" s="154"/>
      <c r="Q35" s="155">
        <v>10</v>
      </c>
      <c r="R35" s="155">
        <v>20</v>
      </c>
      <c r="S35" s="157">
        <v>4</v>
      </c>
      <c r="T35" s="154"/>
      <c r="U35" s="173">
        <f t="shared" si="0"/>
        <v>67</v>
      </c>
      <c r="V35" s="157">
        <v>3.79</v>
      </c>
      <c r="W35" s="154">
        <f t="shared" si="1"/>
        <v>253.93</v>
      </c>
      <c r="X35" s="176">
        <f t="shared" si="2"/>
        <v>312.33390000000003</v>
      </c>
    </row>
    <row r="36" spans="1:24">
      <c r="A36" s="152">
        <v>33</v>
      </c>
      <c r="B36" s="152" t="s">
        <v>460</v>
      </c>
      <c r="C36" s="152" t="s">
        <v>10</v>
      </c>
      <c r="D36" s="155"/>
      <c r="E36" s="155">
        <v>3</v>
      </c>
      <c r="F36" s="154">
        <v>10</v>
      </c>
      <c r="G36" s="154">
        <v>5</v>
      </c>
      <c r="H36" s="155">
        <v>3</v>
      </c>
      <c r="I36" s="155">
        <v>2</v>
      </c>
      <c r="J36" s="155">
        <v>15</v>
      </c>
      <c r="K36" s="157">
        <v>20</v>
      </c>
      <c r="L36" s="158">
        <v>6</v>
      </c>
      <c r="M36" s="161">
        <v>25</v>
      </c>
      <c r="N36" s="155">
        <v>15</v>
      </c>
      <c r="O36" s="160">
        <v>15</v>
      </c>
      <c r="P36" s="154"/>
      <c r="Q36" s="155">
        <v>10</v>
      </c>
      <c r="R36" s="155">
        <v>40</v>
      </c>
      <c r="S36" s="157">
        <v>160</v>
      </c>
      <c r="T36" s="154">
        <v>15</v>
      </c>
      <c r="U36" s="173">
        <f t="shared" si="0"/>
        <v>344</v>
      </c>
      <c r="V36" s="157">
        <v>4.99</v>
      </c>
      <c r="W36" s="154">
        <f t="shared" si="1"/>
        <v>1716.5600000000002</v>
      </c>
      <c r="X36" s="176">
        <f t="shared" si="2"/>
        <v>2111.3688000000002</v>
      </c>
    </row>
    <row r="37" spans="1:24" ht="25.5">
      <c r="A37" s="152">
        <v>34</v>
      </c>
      <c r="B37" s="152" t="s">
        <v>791</v>
      </c>
      <c r="C37" s="152" t="s">
        <v>10</v>
      </c>
      <c r="D37" s="155">
        <v>3</v>
      </c>
      <c r="E37" s="155"/>
      <c r="F37" s="154"/>
      <c r="G37" s="154"/>
      <c r="H37" s="155"/>
      <c r="I37" s="155"/>
      <c r="J37" s="155"/>
      <c r="K37" s="157"/>
      <c r="L37" s="158"/>
      <c r="M37" s="161"/>
      <c r="N37" s="155"/>
      <c r="O37" s="160"/>
      <c r="P37" s="154"/>
      <c r="Q37" s="155"/>
      <c r="R37" s="155"/>
      <c r="S37" s="157"/>
      <c r="T37" s="154"/>
      <c r="U37" s="173">
        <f t="shared" si="0"/>
        <v>3</v>
      </c>
      <c r="V37" s="157">
        <v>14.39</v>
      </c>
      <c r="W37" s="154">
        <f t="shared" si="1"/>
        <v>43.17</v>
      </c>
      <c r="X37" s="176">
        <f t="shared" si="2"/>
        <v>53.0991</v>
      </c>
    </row>
    <row r="38" spans="1:24">
      <c r="A38" s="152">
        <v>35</v>
      </c>
      <c r="B38" s="152" t="s">
        <v>461</v>
      </c>
      <c r="C38" s="152" t="s">
        <v>10</v>
      </c>
      <c r="D38" s="155">
        <v>15</v>
      </c>
      <c r="E38" s="155">
        <v>3</v>
      </c>
      <c r="F38" s="154">
        <v>2</v>
      </c>
      <c r="G38" s="154"/>
      <c r="H38" s="155">
        <v>6</v>
      </c>
      <c r="I38" s="155">
        <v>1</v>
      </c>
      <c r="J38" s="155">
        <v>15</v>
      </c>
      <c r="K38" s="157">
        <v>40</v>
      </c>
      <c r="L38" s="158">
        <v>1</v>
      </c>
      <c r="M38" s="161">
        <v>2</v>
      </c>
      <c r="N38" s="155">
        <v>10</v>
      </c>
      <c r="O38" s="160">
        <v>6</v>
      </c>
      <c r="P38" s="154"/>
      <c r="Q38" s="155">
        <v>3</v>
      </c>
      <c r="R38" s="155"/>
      <c r="S38" s="157"/>
      <c r="T38" s="154"/>
      <c r="U38" s="173">
        <f t="shared" si="0"/>
        <v>104</v>
      </c>
      <c r="V38" s="157">
        <v>11.99</v>
      </c>
      <c r="W38" s="154">
        <f t="shared" si="1"/>
        <v>1246.96</v>
      </c>
      <c r="X38" s="176">
        <f t="shared" si="2"/>
        <v>1533.7608</v>
      </c>
    </row>
    <row r="39" spans="1:24">
      <c r="A39" s="152">
        <v>36</v>
      </c>
      <c r="B39" s="152" t="s">
        <v>462</v>
      </c>
      <c r="C39" s="152" t="s">
        <v>10</v>
      </c>
      <c r="D39" s="155"/>
      <c r="E39" s="155"/>
      <c r="F39" s="154"/>
      <c r="G39" s="154">
        <v>1</v>
      </c>
      <c r="H39" s="155">
        <v>6</v>
      </c>
      <c r="I39" s="155">
        <v>2</v>
      </c>
      <c r="J39" s="155"/>
      <c r="K39" s="157"/>
      <c r="L39" s="158">
        <v>1</v>
      </c>
      <c r="M39" s="161">
        <v>4</v>
      </c>
      <c r="N39" s="155"/>
      <c r="O39" s="160"/>
      <c r="P39" s="154"/>
      <c r="Q39" s="155"/>
      <c r="R39" s="155"/>
      <c r="S39" s="157">
        <v>5</v>
      </c>
      <c r="T39" s="154"/>
      <c r="U39" s="173">
        <f t="shared" si="0"/>
        <v>19</v>
      </c>
      <c r="V39" s="157">
        <v>10.79</v>
      </c>
      <c r="W39" s="154">
        <f t="shared" si="1"/>
        <v>205.01</v>
      </c>
      <c r="X39" s="176">
        <f t="shared" si="2"/>
        <v>252.16229999999999</v>
      </c>
    </row>
    <row r="40" spans="1:24" ht="26.25" customHeight="1">
      <c r="A40" s="152">
        <v>37</v>
      </c>
      <c r="B40" s="152" t="s">
        <v>464</v>
      </c>
      <c r="C40" s="152" t="s">
        <v>10</v>
      </c>
      <c r="D40" s="155"/>
      <c r="E40" s="155">
        <v>10</v>
      </c>
      <c r="F40" s="154"/>
      <c r="G40" s="154"/>
      <c r="H40" s="155"/>
      <c r="I40" s="155"/>
      <c r="J40" s="155"/>
      <c r="K40" s="157"/>
      <c r="L40" s="158">
        <v>5</v>
      </c>
      <c r="M40" s="161"/>
      <c r="N40" s="155">
        <v>20</v>
      </c>
      <c r="O40" s="160"/>
      <c r="P40" s="154"/>
      <c r="Q40" s="155"/>
      <c r="R40" s="155"/>
      <c r="S40" s="157"/>
      <c r="T40" s="154"/>
      <c r="U40" s="173">
        <f t="shared" si="0"/>
        <v>35</v>
      </c>
      <c r="V40" s="157">
        <v>5.99</v>
      </c>
      <c r="W40" s="154">
        <f t="shared" si="1"/>
        <v>209.65</v>
      </c>
      <c r="X40" s="176">
        <f t="shared" si="2"/>
        <v>257.86950000000002</v>
      </c>
    </row>
    <row r="41" spans="1:24" ht="20.25" customHeight="1">
      <c r="A41" s="152">
        <v>38</v>
      </c>
      <c r="B41" s="152" t="s">
        <v>465</v>
      </c>
      <c r="C41" s="152" t="s">
        <v>10</v>
      </c>
      <c r="D41" s="155"/>
      <c r="E41" s="155"/>
      <c r="F41" s="154"/>
      <c r="G41" s="154"/>
      <c r="H41" s="155"/>
      <c r="I41" s="155"/>
      <c r="J41" s="155"/>
      <c r="K41" s="157"/>
      <c r="L41" s="158">
        <v>1</v>
      </c>
      <c r="M41" s="161">
        <v>6</v>
      </c>
      <c r="N41" s="155"/>
      <c r="O41" s="160"/>
      <c r="P41" s="154"/>
      <c r="Q41" s="155">
        <v>1</v>
      </c>
      <c r="R41" s="155"/>
      <c r="S41" s="157">
        <v>2</v>
      </c>
      <c r="T41" s="154"/>
      <c r="U41" s="173">
        <f t="shared" si="0"/>
        <v>10</v>
      </c>
      <c r="V41" s="157">
        <v>58.95</v>
      </c>
      <c r="W41" s="154">
        <f t="shared" si="1"/>
        <v>589.5</v>
      </c>
      <c r="X41" s="176">
        <f t="shared" si="2"/>
        <v>725.08500000000004</v>
      </c>
    </row>
    <row r="42" spans="1:24">
      <c r="A42" s="152">
        <v>39</v>
      </c>
      <c r="B42" s="152" t="s">
        <v>466</v>
      </c>
      <c r="C42" s="152" t="s">
        <v>192</v>
      </c>
      <c r="D42" s="155">
        <v>6</v>
      </c>
      <c r="E42" s="155">
        <v>5</v>
      </c>
      <c r="F42" s="154">
        <v>5</v>
      </c>
      <c r="G42" s="154">
        <v>2</v>
      </c>
      <c r="H42" s="155"/>
      <c r="I42" s="155"/>
      <c r="J42" s="155"/>
      <c r="K42" s="157"/>
      <c r="L42" s="158">
        <v>2</v>
      </c>
      <c r="M42" s="161">
        <v>2</v>
      </c>
      <c r="N42" s="155"/>
      <c r="O42" s="160"/>
      <c r="P42" s="154"/>
      <c r="Q42" s="155"/>
      <c r="R42" s="155"/>
      <c r="S42" s="157"/>
      <c r="T42" s="154"/>
      <c r="U42" s="173">
        <f t="shared" si="0"/>
        <v>22</v>
      </c>
      <c r="V42" s="157">
        <v>7.95</v>
      </c>
      <c r="W42" s="154">
        <f t="shared" si="1"/>
        <v>174.9</v>
      </c>
      <c r="X42" s="176">
        <f t="shared" si="2"/>
        <v>215.12700000000001</v>
      </c>
    </row>
    <row r="43" spans="1:24" ht="25.5">
      <c r="A43" s="152">
        <v>40</v>
      </c>
      <c r="B43" s="152" t="s">
        <v>467</v>
      </c>
      <c r="C43" s="152" t="s">
        <v>10</v>
      </c>
      <c r="D43" s="155">
        <v>3</v>
      </c>
      <c r="E43" s="155">
        <v>5</v>
      </c>
      <c r="F43" s="154">
        <v>2</v>
      </c>
      <c r="G43" s="154">
        <v>1</v>
      </c>
      <c r="H43" s="155"/>
      <c r="I43" s="155"/>
      <c r="J43" s="155">
        <v>2</v>
      </c>
      <c r="K43" s="157">
        <v>1</v>
      </c>
      <c r="L43" s="158">
        <v>1</v>
      </c>
      <c r="M43" s="161">
        <v>5</v>
      </c>
      <c r="N43" s="155">
        <v>2</v>
      </c>
      <c r="O43" s="160"/>
      <c r="P43" s="154"/>
      <c r="Q43" s="155"/>
      <c r="R43" s="155"/>
      <c r="S43" s="157"/>
      <c r="T43" s="154"/>
      <c r="U43" s="173">
        <f t="shared" si="0"/>
        <v>22</v>
      </c>
      <c r="V43" s="157">
        <v>185.5</v>
      </c>
      <c r="W43" s="154">
        <f t="shared" si="1"/>
        <v>4081</v>
      </c>
      <c r="X43" s="176">
        <f t="shared" si="2"/>
        <v>5019.63</v>
      </c>
    </row>
    <row r="44" spans="1:24" ht="25.5">
      <c r="A44" s="152">
        <v>41</v>
      </c>
      <c r="B44" s="152" t="s">
        <v>468</v>
      </c>
      <c r="C44" s="152" t="s">
        <v>10</v>
      </c>
      <c r="D44" s="155">
        <v>2</v>
      </c>
      <c r="E44" s="155">
        <v>2</v>
      </c>
      <c r="F44" s="154">
        <v>2</v>
      </c>
      <c r="G44" s="154">
        <v>1</v>
      </c>
      <c r="H44" s="155">
        <v>1</v>
      </c>
      <c r="I44" s="155">
        <v>1</v>
      </c>
      <c r="J44" s="155">
        <v>2</v>
      </c>
      <c r="K44" s="157">
        <v>1</v>
      </c>
      <c r="L44" s="158">
        <v>1</v>
      </c>
      <c r="M44" s="161">
        <v>5</v>
      </c>
      <c r="N44" s="155">
        <v>2</v>
      </c>
      <c r="O44" s="160"/>
      <c r="P44" s="154"/>
      <c r="Q44" s="155">
        <v>1</v>
      </c>
      <c r="R44" s="155"/>
      <c r="S44" s="157"/>
      <c r="T44" s="154"/>
      <c r="U44" s="173">
        <f t="shared" si="0"/>
        <v>21</v>
      </c>
      <c r="V44" s="157">
        <v>131.5</v>
      </c>
      <c r="W44" s="154">
        <f t="shared" si="1"/>
        <v>2761.5</v>
      </c>
      <c r="X44" s="176">
        <f t="shared" si="2"/>
        <v>3396.645</v>
      </c>
    </row>
    <row r="45" spans="1:24">
      <c r="A45" s="152">
        <v>42</v>
      </c>
      <c r="B45" s="152" t="s">
        <v>469</v>
      </c>
      <c r="C45" s="152" t="s">
        <v>10</v>
      </c>
      <c r="D45" s="155">
        <v>28</v>
      </c>
      <c r="E45" s="155"/>
      <c r="F45" s="154">
        <v>6</v>
      </c>
      <c r="G45" s="154">
        <v>2</v>
      </c>
      <c r="H45" s="155">
        <v>15</v>
      </c>
      <c r="I45" s="155">
        <v>1</v>
      </c>
      <c r="J45" s="155">
        <v>18</v>
      </c>
      <c r="K45" s="157"/>
      <c r="L45" s="158">
        <v>5</v>
      </c>
      <c r="M45" s="161">
        <v>5</v>
      </c>
      <c r="N45" s="155">
        <v>20</v>
      </c>
      <c r="O45" s="160">
        <v>2</v>
      </c>
      <c r="P45" s="154"/>
      <c r="Q45" s="155">
        <v>6</v>
      </c>
      <c r="R45" s="155">
        <v>3</v>
      </c>
      <c r="S45" s="157">
        <v>25</v>
      </c>
      <c r="T45" s="154">
        <v>5</v>
      </c>
      <c r="U45" s="173">
        <f t="shared" si="0"/>
        <v>141</v>
      </c>
      <c r="V45" s="157">
        <v>23.85</v>
      </c>
      <c r="W45" s="154">
        <f t="shared" si="1"/>
        <v>3362.8500000000004</v>
      </c>
      <c r="X45" s="176">
        <f t="shared" si="2"/>
        <v>4136.3055000000004</v>
      </c>
    </row>
    <row r="46" spans="1:24">
      <c r="A46" s="152">
        <v>43</v>
      </c>
      <c r="B46" s="152" t="s">
        <v>469</v>
      </c>
      <c r="C46" s="152" t="s">
        <v>10</v>
      </c>
      <c r="D46" s="155"/>
      <c r="E46" s="155">
        <v>35</v>
      </c>
      <c r="F46" s="154">
        <v>2</v>
      </c>
      <c r="G46" s="154">
        <v>1</v>
      </c>
      <c r="H46" s="155"/>
      <c r="I46" s="155"/>
      <c r="J46" s="155"/>
      <c r="K46" s="157">
        <v>25</v>
      </c>
      <c r="L46" s="158">
        <v>10</v>
      </c>
      <c r="M46" s="161">
        <v>10</v>
      </c>
      <c r="N46" s="155"/>
      <c r="O46" s="160"/>
      <c r="P46" s="154">
        <v>4</v>
      </c>
      <c r="Q46" s="155"/>
      <c r="R46" s="155"/>
      <c r="S46" s="157"/>
      <c r="T46" s="154"/>
      <c r="U46" s="173">
        <f t="shared" si="0"/>
        <v>87</v>
      </c>
      <c r="V46" s="157">
        <v>5.49</v>
      </c>
      <c r="W46" s="154">
        <f t="shared" si="1"/>
        <v>477.63</v>
      </c>
      <c r="X46" s="176">
        <f t="shared" si="2"/>
        <v>587.48490000000004</v>
      </c>
    </row>
    <row r="47" spans="1:24">
      <c r="A47" s="152">
        <v>44</v>
      </c>
      <c r="B47" s="152" t="s">
        <v>470</v>
      </c>
      <c r="C47" s="152" t="s">
        <v>10</v>
      </c>
      <c r="D47" s="155">
        <v>20</v>
      </c>
      <c r="E47" s="155"/>
      <c r="F47" s="154"/>
      <c r="G47" s="154"/>
      <c r="H47" s="155"/>
      <c r="I47" s="155"/>
      <c r="J47" s="155"/>
      <c r="K47" s="157"/>
      <c r="L47" s="158">
        <v>5</v>
      </c>
      <c r="M47" s="161">
        <v>30</v>
      </c>
      <c r="N47" s="155">
        <v>20</v>
      </c>
      <c r="O47" s="160"/>
      <c r="P47" s="154"/>
      <c r="Q47" s="155"/>
      <c r="R47" s="155"/>
      <c r="S47" s="157"/>
      <c r="T47" s="154">
        <v>5</v>
      </c>
      <c r="U47" s="173">
        <f t="shared" si="0"/>
        <v>80</v>
      </c>
      <c r="V47" s="157">
        <v>5.78</v>
      </c>
      <c r="W47" s="154">
        <f t="shared" si="1"/>
        <v>462.40000000000003</v>
      </c>
      <c r="X47" s="176">
        <f t="shared" si="2"/>
        <v>568.75200000000007</v>
      </c>
    </row>
    <row r="48" spans="1:24">
      <c r="A48" s="152">
        <v>45</v>
      </c>
      <c r="B48" s="152" t="s">
        <v>471</v>
      </c>
      <c r="C48" s="152" t="s">
        <v>10</v>
      </c>
      <c r="D48" s="155">
        <v>40</v>
      </c>
      <c r="E48" s="155">
        <v>6</v>
      </c>
      <c r="F48" s="154">
        <v>4</v>
      </c>
      <c r="G48" s="154">
        <v>1</v>
      </c>
      <c r="H48" s="155"/>
      <c r="I48" s="155"/>
      <c r="J48" s="155">
        <v>25</v>
      </c>
      <c r="K48" s="157">
        <v>20</v>
      </c>
      <c r="L48" s="158">
        <v>5</v>
      </c>
      <c r="M48" s="161">
        <v>40</v>
      </c>
      <c r="N48" s="155">
        <v>20</v>
      </c>
      <c r="O48" s="160">
        <v>10</v>
      </c>
      <c r="P48" s="154">
        <v>4</v>
      </c>
      <c r="Q48" s="155"/>
      <c r="R48" s="155">
        <v>5</v>
      </c>
      <c r="S48" s="157">
        <v>20</v>
      </c>
      <c r="T48" s="154">
        <v>10</v>
      </c>
      <c r="U48" s="173">
        <f t="shared" si="0"/>
        <v>210</v>
      </c>
      <c r="V48" s="157">
        <v>4.99</v>
      </c>
      <c r="W48" s="154">
        <f t="shared" si="1"/>
        <v>1047.9000000000001</v>
      </c>
      <c r="X48" s="176">
        <f t="shared" si="2"/>
        <v>1288.9170000000001</v>
      </c>
    </row>
    <row r="49" spans="1:24">
      <c r="A49" s="152">
        <v>46</v>
      </c>
      <c r="B49" s="152" t="s">
        <v>471</v>
      </c>
      <c r="C49" s="152" t="s">
        <v>10</v>
      </c>
      <c r="D49" s="155"/>
      <c r="E49" s="155">
        <v>2</v>
      </c>
      <c r="F49" s="154">
        <v>2</v>
      </c>
      <c r="G49" s="154">
        <v>1</v>
      </c>
      <c r="H49" s="155">
        <v>5</v>
      </c>
      <c r="I49" s="155">
        <v>2</v>
      </c>
      <c r="J49" s="155"/>
      <c r="K49" s="157"/>
      <c r="L49" s="158">
        <v>2</v>
      </c>
      <c r="M49" s="161"/>
      <c r="N49" s="155"/>
      <c r="O49" s="160"/>
      <c r="P49" s="154"/>
      <c r="Q49" s="155">
        <v>2</v>
      </c>
      <c r="R49" s="155">
        <v>4</v>
      </c>
      <c r="S49" s="157">
        <v>15</v>
      </c>
      <c r="T49" s="154"/>
      <c r="U49" s="173">
        <f t="shared" si="0"/>
        <v>35</v>
      </c>
      <c r="V49" s="157">
        <v>15.7</v>
      </c>
      <c r="W49" s="154">
        <f t="shared" si="1"/>
        <v>549.5</v>
      </c>
      <c r="X49" s="176">
        <f t="shared" si="2"/>
        <v>675.88499999999999</v>
      </c>
    </row>
    <row r="50" spans="1:24">
      <c r="A50" s="152">
        <v>47</v>
      </c>
      <c r="B50" s="152" t="s">
        <v>472</v>
      </c>
      <c r="C50" s="152" t="s">
        <v>10</v>
      </c>
      <c r="D50" s="155">
        <v>70</v>
      </c>
      <c r="E50" s="155">
        <v>35</v>
      </c>
      <c r="F50" s="154">
        <v>6</v>
      </c>
      <c r="G50" s="154">
        <v>4</v>
      </c>
      <c r="H50" s="155">
        <v>20</v>
      </c>
      <c r="I50" s="155">
        <v>5</v>
      </c>
      <c r="J50" s="155">
        <v>25</v>
      </c>
      <c r="K50" s="157">
        <v>30</v>
      </c>
      <c r="L50" s="158">
        <v>10</v>
      </c>
      <c r="M50" s="161">
        <v>40</v>
      </c>
      <c r="N50" s="155">
        <v>40</v>
      </c>
      <c r="O50" s="160">
        <v>10</v>
      </c>
      <c r="P50" s="154">
        <v>2</v>
      </c>
      <c r="Q50" s="155">
        <v>15</v>
      </c>
      <c r="R50" s="155">
        <v>70</v>
      </c>
      <c r="S50" s="157">
        <v>150</v>
      </c>
      <c r="T50" s="154">
        <v>2</v>
      </c>
      <c r="U50" s="173">
        <f t="shared" si="0"/>
        <v>534</v>
      </c>
      <c r="V50" s="157">
        <v>9.89</v>
      </c>
      <c r="W50" s="154">
        <f t="shared" si="1"/>
        <v>5281.26</v>
      </c>
      <c r="X50" s="176">
        <f>W50*1.08</f>
        <v>5703.7608000000009</v>
      </c>
    </row>
    <row r="51" spans="1:24">
      <c r="A51" s="152">
        <v>48</v>
      </c>
      <c r="B51" s="152" t="s">
        <v>472</v>
      </c>
      <c r="C51" s="152" t="s">
        <v>10</v>
      </c>
      <c r="D51" s="155"/>
      <c r="E51" s="155"/>
      <c r="F51" s="154"/>
      <c r="G51" s="154"/>
      <c r="H51" s="155"/>
      <c r="I51" s="155"/>
      <c r="J51" s="155"/>
      <c r="K51" s="157"/>
      <c r="L51" s="158">
        <v>2</v>
      </c>
      <c r="M51" s="161"/>
      <c r="N51" s="155">
        <v>20</v>
      </c>
      <c r="O51" s="160"/>
      <c r="P51" s="154"/>
      <c r="Q51" s="155"/>
      <c r="R51" s="155"/>
      <c r="S51" s="157">
        <v>60</v>
      </c>
      <c r="T51" s="154">
        <v>10</v>
      </c>
      <c r="U51" s="173">
        <f t="shared" si="0"/>
        <v>92</v>
      </c>
      <c r="V51" s="162">
        <v>17.899999999999999</v>
      </c>
      <c r="W51" s="154">
        <f t="shared" si="1"/>
        <v>1646.8</v>
      </c>
      <c r="X51" s="176">
        <f t="shared" ref="X51:X52" si="3">W51*1.08</f>
        <v>1778.5440000000001</v>
      </c>
    </row>
    <row r="52" spans="1:24">
      <c r="A52" s="152">
        <v>49</v>
      </c>
      <c r="B52" s="152" t="s">
        <v>472</v>
      </c>
      <c r="C52" s="152" t="s">
        <v>10</v>
      </c>
      <c r="D52" s="155">
        <v>10</v>
      </c>
      <c r="E52" s="155">
        <v>5</v>
      </c>
      <c r="F52" s="154">
        <v>12</v>
      </c>
      <c r="G52" s="154">
        <v>2</v>
      </c>
      <c r="H52" s="155"/>
      <c r="I52" s="155"/>
      <c r="J52" s="155"/>
      <c r="K52" s="157">
        <v>30</v>
      </c>
      <c r="L52" s="158">
        <v>7</v>
      </c>
      <c r="M52" s="161"/>
      <c r="N52" s="155"/>
      <c r="O52" s="160"/>
      <c r="P52" s="154"/>
      <c r="Q52" s="155"/>
      <c r="R52" s="155"/>
      <c r="S52" s="157">
        <v>5</v>
      </c>
      <c r="T52" s="154"/>
      <c r="U52" s="173">
        <f t="shared" si="0"/>
        <v>71</v>
      </c>
      <c r="V52" s="157">
        <v>5.99</v>
      </c>
      <c r="W52" s="154">
        <f t="shared" si="1"/>
        <v>425.29</v>
      </c>
      <c r="X52" s="176">
        <f t="shared" si="3"/>
        <v>459.31320000000005</v>
      </c>
    </row>
    <row r="53" spans="1:24" ht="25.5">
      <c r="A53" s="152">
        <v>50</v>
      </c>
      <c r="B53" s="152" t="s">
        <v>473</v>
      </c>
      <c r="C53" s="152" t="s">
        <v>10</v>
      </c>
      <c r="D53" s="155"/>
      <c r="E53" s="155">
        <v>80</v>
      </c>
      <c r="F53" s="154"/>
      <c r="G53" s="154"/>
      <c r="H53" s="155">
        <v>16</v>
      </c>
      <c r="I53" s="155">
        <v>5</v>
      </c>
      <c r="J53" s="155">
        <v>20</v>
      </c>
      <c r="K53" s="157">
        <v>50</v>
      </c>
      <c r="L53" s="158">
        <v>8</v>
      </c>
      <c r="M53" s="161">
        <v>55</v>
      </c>
      <c r="N53" s="155">
        <v>20</v>
      </c>
      <c r="O53" s="160"/>
      <c r="P53" s="154">
        <v>5</v>
      </c>
      <c r="Q53" s="155"/>
      <c r="R53" s="155"/>
      <c r="S53" s="157">
        <v>30</v>
      </c>
      <c r="T53" s="154"/>
      <c r="U53" s="173">
        <f t="shared" si="0"/>
        <v>289</v>
      </c>
      <c r="V53" s="157">
        <v>4.99</v>
      </c>
      <c r="W53" s="154">
        <f t="shared" si="1"/>
        <v>1442.1100000000001</v>
      </c>
      <c r="X53" s="176">
        <f t="shared" si="2"/>
        <v>1773.7953000000002</v>
      </c>
    </row>
    <row r="54" spans="1:24" ht="25.5">
      <c r="A54" s="152">
        <v>51</v>
      </c>
      <c r="B54" s="152" t="s">
        <v>473</v>
      </c>
      <c r="C54" s="152" t="s">
        <v>10</v>
      </c>
      <c r="D54" s="155">
        <v>40</v>
      </c>
      <c r="E54" s="155"/>
      <c r="F54" s="154">
        <v>5</v>
      </c>
      <c r="G54" s="154">
        <v>1</v>
      </c>
      <c r="H54" s="155"/>
      <c r="I54" s="155"/>
      <c r="J54" s="155"/>
      <c r="K54" s="157"/>
      <c r="L54" s="158">
        <v>2</v>
      </c>
      <c r="M54" s="161"/>
      <c r="N54" s="155">
        <v>40</v>
      </c>
      <c r="O54" s="160">
        <v>8</v>
      </c>
      <c r="P54" s="154"/>
      <c r="Q54" s="155">
        <v>5</v>
      </c>
      <c r="R54" s="155">
        <v>10</v>
      </c>
      <c r="S54" s="157">
        <v>50</v>
      </c>
      <c r="T54" s="154">
        <v>5</v>
      </c>
      <c r="U54" s="173">
        <f t="shared" si="0"/>
        <v>166</v>
      </c>
      <c r="V54" s="157">
        <v>19.149999999999999</v>
      </c>
      <c r="W54" s="154">
        <f t="shared" si="1"/>
        <v>3178.8999999999996</v>
      </c>
      <c r="X54" s="176">
        <f t="shared" si="2"/>
        <v>3910.0469999999996</v>
      </c>
    </row>
    <row r="55" spans="1:24">
      <c r="A55" s="152">
        <v>52</v>
      </c>
      <c r="B55" s="152" t="s">
        <v>474</v>
      </c>
      <c r="C55" s="152" t="s">
        <v>10</v>
      </c>
      <c r="D55" s="155">
        <v>5</v>
      </c>
      <c r="E55" s="155">
        <v>4</v>
      </c>
      <c r="F55" s="154">
        <v>5</v>
      </c>
      <c r="G55" s="154">
        <v>2</v>
      </c>
      <c r="H55" s="155">
        <v>5</v>
      </c>
      <c r="I55" s="155">
        <v>1</v>
      </c>
      <c r="J55" s="155">
        <v>20</v>
      </c>
      <c r="K55" s="157"/>
      <c r="L55" s="158">
        <v>2</v>
      </c>
      <c r="M55" s="161">
        <v>2</v>
      </c>
      <c r="N55" s="155">
        <v>3</v>
      </c>
      <c r="O55" s="160"/>
      <c r="P55" s="154"/>
      <c r="Q55" s="155">
        <v>1</v>
      </c>
      <c r="R55" s="155"/>
      <c r="S55" s="157"/>
      <c r="T55" s="154"/>
      <c r="U55" s="173">
        <f t="shared" si="0"/>
        <v>50</v>
      </c>
      <c r="V55" s="157">
        <v>9.15</v>
      </c>
      <c r="W55" s="154">
        <f t="shared" si="1"/>
        <v>457.5</v>
      </c>
      <c r="X55" s="176">
        <f t="shared" si="2"/>
        <v>562.72500000000002</v>
      </c>
    </row>
    <row r="56" spans="1:24" ht="30.75" customHeight="1">
      <c r="A56" s="152">
        <v>53</v>
      </c>
      <c r="B56" s="152" t="s">
        <v>475</v>
      </c>
      <c r="C56" s="152" t="s">
        <v>10</v>
      </c>
      <c r="D56" s="155">
        <v>15</v>
      </c>
      <c r="E56" s="155">
        <v>5</v>
      </c>
      <c r="F56" s="154">
        <v>10</v>
      </c>
      <c r="G56" s="154">
        <v>3</v>
      </c>
      <c r="H56" s="155"/>
      <c r="I56" s="155"/>
      <c r="J56" s="155">
        <v>10</v>
      </c>
      <c r="K56" s="157">
        <v>10</v>
      </c>
      <c r="L56" s="158">
        <v>10</v>
      </c>
      <c r="M56" s="161">
        <v>20</v>
      </c>
      <c r="N56" s="155">
        <v>10</v>
      </c>
      <c r="O56" s="160"/>
      <c r="P56" s="154">
        <v>3</v>
      </c>
      <c r="Q56" s="155">
        <v>10</v>
      </c>
      <c r="R56" s="155">
        <v>5</v>
      </c>
      <c r="S56" s="157">
        <v>60</v>
      </c>
      <c r="T56" s="154"/>
      <c r="U56" s="173">
        <f t="shared" si="0"/>
        <v>171</v>
      </c>
      <c r="V56" s="157">
        <v>11.89</v>
      </c>
      <c r="W56" s="154">
        <f t="shared" si="1"/>
        <v>2033.19</v>
      </c>
      <c r="X56" s="176">
        <f t="shared" si="2"/>
        <v>2500.8236999999999</v>
      </c>
    </row>
    <row r="57" spans="1:24" ht="25.5">
      <c r="A57" s="152">
        <v>54</v>
      </c>
      <c r="B57" s="152" t="s">
        <v>476</v>
      </c>
      <c r="C57" s="152" t="s">
        <v>10</v>
      </c>
      <c r="D57" s="155"/>
      <c r="E57" s="155"/>
      <c r="F57" s="154"/>
      <c r="G57" s="154"/>
      <c r="H57" s="155"/>
      <c r="I57" s="155"/>
      <c r="J57" s="155"/>
      <c r="K57" s="157"/>
      <c r="L57" s="158">
        <v>2</v>
      </c>
      <c r="M57" s="161">
        <v>2</v>
      </c>
      <c r="N57" s="155">
        <v>2</v>
      </c>
      <c r="O57" s="160"/>
      <c r="P57" s="154"/>
      <c r="Q57" s="155">
        <v>2</v>
      </c>
      <c r="R57" s="155">
        <v>1</v>
      </c>
      <c r="S57" s="157"/>
      <c r="T57" s="154"/>
      <c r="U57" s="173">
        <f t="shared" si="0"/>
        <v>9</v>
      </c>
      <c r="V57" s="157">
        <v>79.989999999999995</v>
      </c>
      <c r="W57" s="154">
        <f t="shared" si="1"/>
        <v>719.91</v>
      </c>
      <c r="X57" s="176">
        <f t="shared" si="2"/>
        <v>885.48929999999996</v>
      </c>
    </row>
    <row r="58" spans="1:24" ht="25.5">
      <c r="A58" s="152">
        <v>55</v>
      </c>
      <c r="B58" s="152" t="s">
        <v>786</v>
      </c>
      <c r="C58" s="152" t="s">
        <v>10</v>
      </c>
      <c r="D58" s="155"/>
      <c r="E58" s="155"/>
      <c r="F58" s="154"/>
      <c r="G58" s="154"/>
      <c r="H58" s="155"/>
      <c r="I58" s="155"/>
      <c r="J58" s="155"/>
      <c r="K58" s="157"/>
      <c r="L58" s="158"/>
      <c r="M58" s="161"/>
      <c r="N58" s="155"/>
      <c r="O58" s="160"/>
      <c r="P58" s="154"/>
      <c r="Q58" s="155">
        <v>2</v>
      </c>
      <c r="R58" s="155"/>
      <c r="S58" s="157"/>
      <c r="T58" s="154"/>
      <c r="U58" s="173">
        <f t="shared" si="0"/>
        <v>2</v>
      </c>
      <c r="V58" s="157">
        <v>79.989999999999995</v>
      </c>
      <c r="W58" s="154">
        <f t="shared" si="1"/>
        <v>159.97999999999999</v>
      </c>
      <c r="X58" s="176">
        <f t="shared" si="2"/>
        <v>196.77539999999999</v>
      </c>
    </row>
    <row r="59" spans="1:24">
      <c r="A59" s="152">
        <v>56</v>
      </c>
      <c r="B59" s="152" t="s">
        <v>477</v>
      </c>
      <c r="C59" s="152" t="s">
        <v>10</v>
      </c>
      <c r="D59" s="155"/>
      <c r="E59" s="155">
        <v>2</v>
      </c>
      <c r="F59" s="154">
        <v>4</v>
      </c>
      <c r="G59" s="154">
        <v>1</v>
      </c>
      <c r="H59" s="155">
        <v>12</v>
      </c>
      <c r="I59" s="155">
        <v>5</v>
      </c>
      <c r="J59" s="155"/>
      <c r="K59" s="157"/>
      <c r="L59" s="158">
        <v>3</v>
      </c>
      <c r="M59" s="161">
        <v>1</v>
      </c>
      <c r="N59" s="155"/>
      <c r="O59" s="160"/>
      <c r="P59" s="154"/>
      <c r="Q59" s="155">
        <v>1</v>
      </c>
      <c r="R59" s="155"/>
      <c r="S59" s="157"/>
      <c r="T59" s="154"/>
      <c r="U59" s="173">
        <f t="shared" si="0"/>
        <v>29</v>
      </c>
      <c r="V59" s="157">
        <v>26.59</v>
      </c>
      <c r="W59" s="154">
        <f t="shared" si="1"/>
        <v>771.11</v>
      </c>
      <c r="X59" s="176">
        <f t="shared" si="2"/>
        <v>948.46529999999996</v>
      </c>
    </row>
    <row r="60" spans="1:24">
      <c r="A60" s="152">
        <v>57</v>
      </c>
      <c r="B60" s="152" t="s">
        <v>478</v>
      </c>
      <c r="C60" s="152" t="s">
        <v>10</v>
      </c>
      <c r="D60" s="155">
        <v>5</v>
      </c>
      <c r="E60" s="155">
        <v>2</v>
      </c>
      <c r="F60" s="154">
        <v>4</v>
      </c>
      <c r="G60" s="154">
        <v>3</v>
      </c>
      <c r="H60" s="155">
        <v>12</v>
      </c>
      <c r="I60" s="155"/>
      <c r="J60" s="155">
        <v>9</v>
      </c>
      <c r="K60" s="157"/>
      <c r="L60" s="158">
        <v>2</v>
      </c>
      <c r="M60" s="161">
        <v>1</v>
      </c>
      <c r="N60" s="155">
        <v>5</v>
      </c>
      <c r="O60" s="160"/>
      <c r="P60" s="154"/>
      <c r="Q60" s="155">
        <v>2</v>
      </c>
      <c r="R60" s="155"/>
      <c r="S60" s="157"/>
      <c r="T60" s="154"/>
      <c r="U60" s="173">
        <f t="shared" si="0"/>
        <v>45</v>
      </c>
      <c r="V60" s="157">
        <v>33.950000000000003</v>
      </c>
      <c r="W60" s="154">
        <f t="shared" si="1"/>
        <v>1527.7500000000002</v>
      </c>
      <c r="X60" s="176">
        <f t="shared" si="2"/>
        <v>1879.1325000000002</v>
      </c>
    </row>
    <row r="61" spans="1:24">
      <c r="A61" s="152">
        <v>58</v>
      </c>
      <c r="B61" s="152" t="s">
        <v>479</v>
      </c>
      <c r="C61" s="152" t="s">
        <v>10</v>
      </c>
      <c r="D61" s="155">
        <v>35</v>
      </c>
      <c r="E61" s="155"/>
      <c r="F61" s="154">
        <v>2</v>
      </c>
      <c r="G61" s="154"/>
      <c r="H61" s="155">
        <v>10</v>
      </c>
      <c r="I61" s="155">
        <v>2</v>
      </c>
      <c r="J61" s="155">
        <v>25</v>
      </c>
      <c r="K61" s="157"/>
      <c r="L61" s="158">
        <v>4</v>
      </c>
      <c r="M61" s="161"/>
      <c r="N61" s="155"/>
      <c r="O61" s="160"/>
      <c r="P61" s="154"/>
      <c r="Q61" s="155"/>
      <c r="R61" s="155"/>
      <c r="S61" s="157"/>
      <c r="T61" s="154"/>
      <c r="U61" s="173">
        <f t="shared" si="0"/>
        <v>78</v>
      </c>
      <c r="V61" s="157">
        <v>3.49</v>
      </c>
      <c r="W61" s="154">
        <f t="shared" si="1"/>
        <v>272.22000000000003</v>
      </c>
      <c r="X61" s="176">
        <f t="shared" si="2"/>
        <v>334.8306</v>
      </c>
    </row>
    <row r="62" spans="1:24">
      <c r="A62" s="152">
        <v>59</v>
      </c>
      <c r="B62" s="152" t="s">
        <v>480</v>
      </c>
      <c r="C62" s="152" t="s">
        <v>6</v>
      </c>
      <c r="D62" s="155">
        <v>50</v>
      </c>
      <c r="E62" s="155"/>
      <c r="F62" s="154">
        <v>12</v>
      </c>
      <c r="G62" s="154">
        <v>2</v>
      </c>
      <c r="H62" s="155">
        <v>70</v>
      </c>
      <c r="I62" s="155">
        <v>2</v>
      </c>
      <c r="J62" s="155">
        <v>5</v>
      </c>
      <c r="K62" s="157">
        <v>8</v>
      </c>
      <c r="L62" s="158">
        <v>24</v>
      </c>
      <c r="M62" s="161">
        <v>10</v>
      </c>
      <c r="N62" s="155">
        <v>50</v>
      </c>
      <c r="O62" s="160"/>
      <c r="P62" s="154">
        <v>10</v>
      </c>
      <c r="Q62" s="155">
        <v>1</v>
      </c>
      <c r="R62" s="155"/>
      <c r="S62" s="157"/>
      <c r="T62" s="154">
        <v>5</v>
      </c>
      <c r="U62" s="173">
        <f t="shared" si="0"/>
        <v>249</v>
      </c>
      <c r="V62" s="157">
        <v>2.99</v>
      </c>
      <c r="W62" s="154">
        <f t="shared" si="1"/>
        <v>744.5100000000001</v>
      </c>
      <c r="X62" s="176">
        <f t="shared" si="2"/>
        <v>915.74730000000011</v>
      </c>
    </row>
    <row r="63" spans="1:24">
      <c r="A63" s="152">
        <v>60</v>
      </c>
      <c r="B63" s="152" t="s">
        <v>481</v>
      </c>
      <c r="C63" s="152" t="s">
        <v>6</v>
      </c>
      <c r="D63" s="155">
        <v>20</v>
      </c>
      <c r="E63" s="155">
        <v>5</v>
      </c>
      <c r="F63" s="154">
        <v>5</v>
      </c>
      <c r="G63" s="154">
        <v>2</v>
      </c>
      <c r="H63" s="155">
        <v>10</v>
      </c>
      <c r="I63" s="155"/>
      <c r="J63" s="155"/>
      <c r="K63" s="157"/>
      <c r="L63" s="158">
        <v>4</v>
      </c>
      <c r="M63" s="161">
        <v>2</v>
      </c>
      <c r="N63" s="155">
        <v>5</v>
      </c>
      <c r="O63" s="160"/>
      <c r="P63" s="154">
        <v>2</v>
      </c>
      <c r="Q63" s="155">
        <v>2</v>
      </c>
      <c r="R63" s="155"/>
      <c r="S63" s="157"/>
      <c r="T63" s="154"/>
      <c r="U63" s="173">
        <f t="shared" si="0"/>
        <v>57</v>
      </c>
      <c r="V63" s="157">
        <v>4.99</v>
      </c>
      <c r="W63" s="154">
        <f t="shared" si="1"/>
        <v>284.43</v>
      </c>
      <c r="X63" s="176">
        <f t="shared" si="2"/>
        <v>349.84890000000001</v>
      </c>
    </row>
    <row r="64" spans="1:24" ht="25.5">
      <c r="A64" s="152">
        <v>61</v>
      </c>
      <c r="B64" s="152" t="s">
        <v>948</v>
      </c>
      <c r="C64" s="152" t="s">
        <v>6</v>
      </c>
      <c r="D64" s="155">
        <v>10</v>
      </c>
      <c r="E64" s="155">
        <v>5</v>
      </c>
      <c r="F64" s="154">
        <v>10</v>
      </c>
      <c r="G64" s="154">
        <v>10</v>
      </c>
      <c r="H64" s="155">
        <v>5</v>
      </c>
      <c r="I64" s="155">
        <v>4</v>
      </c>
      <c r="J64" s="155"/>
      <c r="K64" s="157"/>
      <c r="L64" s="158">
        <v>4</v>
      </c>
      <c r="M64" s="161"/>
      <c r="N64" s="155"/>
      <c r="O64" s="160"/>
      <c r="P64" s="154"/>
      <c r="Q64" s="155">
        <v>5</v>
      </c>
      <c r="R64" s="155">
        <v>3</v>
      </c>
      <c r="S64" s="157"/>
      <c r="T64" s="154"/>
      <c r="U64" s="173">
        <f t="shared" si="0"/>
        <v>56</v>
      </c>
      <c r="V64" s="157">
        <v>1.99</v>
      </c>
      <c r="W64" s="154">
        <f t="shared" si="1"/>
        <v>111.44</v>
      </c>
      <c r="X64" s="176">
        <f t="shared" si="2"/>
        <v>137.0712</v>
      </c>
    </row>
    <row r="65" spans="1:24">
      <c r="A65" s="152">
        <v>62</v>
      </c>
      <c r="B65" s="152" t="s">
        <v>955</v>
      </c>
      <c r="C65" s="152" t="s">
        <v>6</v>
      </c>
      <c r="D65" s="155"/>
      <c r="E65" s="155"/>
      <c r="F65" s="154">
        <v>10</v>
      </c>
      <c r="G65" s="154">
        <v>2</v>
      </c>
      <c r="H65" s="155"/>
      <c r="I65" s="155"/>
      <c r="J65" s="155">
        <v>30</v>
      </c>
      <c r="K65" s="157"/>
      <c r="L65" s="158"/>
      <c r="M65" s="161">
        <v>12</v>
      </c>
      <c r="N65" s="155"/>
      <c r="O65" s="160">
        <v>8</v>
      </c>
      <c r="P65" s="154"/>
      <c r="Q65" s="155">
        <v>8</v>
      </c>
      <c r="R65" s="155"/>
      <c r="S65" s="157">
        <v>50</v>
      </c>
      <c r="T65" s="154"/>
      <c r="U65" s="173">
        <f t="shared" si="0"/>
        <v>120</v>
      </c>
      <c r="V65" s="162">
        <v>29.5</v>
      </c>
      <c r="W65" s="154">
        <f t="shared" si="1"/>
        <v>3540</v>
      </c>
      <c r="X65" s="176">
        <f>W65*1.08</f>
        <v>3823.2000000000003</v>
      </c>
    </row>
    <row r="66" spans="1:24">
      <c r="A66" s="152">
        <v>63</v>
      </c>
      <c r="B66" s="152" t="s">
        <v>956</v>
      </c>
      <c r="C66" s="152" t="s">
        <v>6</v>
      </c>
      <c r="D66" s="155"/>
      <c r="E66" s="155"/>
      <c r="F66" s="154">
        <v>5</v>
      </c>
      <c r="G66" s="154">
        <v>2</v>
      </c>
      <c r="H66" s="155">
        <v>5</v>
      </c>
      <c r="I66" s="155">
        <v>4</v>
      </c>
      <c r="J66" s="155"/>
      <c r="K66" s="157"/>
      <c r="L66" s="158"/>
      <c r="M66" s="161"/>
      <c r="N66" s="155">
        <v>3</v>
      </c>
      <c r="O66" s="160"/>
      <c r="P66" s="154"/>
      <c r="Q66" s="155"/>
      <c r="R66" s="155"/>
      <c r="S66" s="157">
        <v>40</v>
      </c>
      <c r="T66" s="154"/>
      <c r="U66" s="173">
        <f t="shared" si="0"/>
        <v>59</v>
      </c>
      <c r="V66" s="162">
        <v>29.5</v>
      </c>
      <c r="W66" s="154">
        <f t="shared" si="1"/>
        <v>1740.5</v>
      </c>
      <c r="X66" s="176">
        <f>W66*1.08</f>
        <v>1879.7400000000002</v>
      </c>
    </row>
    <row r="67" spans="1:24">
      <c r="A67" s="152">
        <v>64</v>
      </c>
      <c r="B67" s="152" t="s">
        <v>486</v>
      </c>
      <c r="C67" s="152" t="s">
        <v>10</v>
      </c>
      <c r="D67" s="155"/>
      <c r="E67" s="155"/>
      <c r="F67" s="154"/>
      <c r="G67" s="154"/>
      <c r="H67" s="155"/>
      <c r="I67" s="155"/>
      <c r="J67" s="155">
        <v>4</v>
      </c>
      <c r="K67" s="157"/>
      <c r="L67" s="158">
        <v>5</v>
      </c>
      <c r="M67" s="161"/>
      <c r="N67" s="155"/>
      <c r="O67" s="160"/>
      <c r="P67" s="154"/>
      <c r="Q67" s="155"/>
      <c r="R67" s="155"/>
      <c r="S67" s="157">
        <v>4</v>
      </c>
      <c r="T67" s="154"/>
      <c r="U67" s="173">
        <f t="shared" si="0"/>
        <v>13</v>
      </c>
      <c r="V67" s="162">
        <v>2.95</v>
      </c>
      <c r="W67" s="154">
        <f t="shared" si="1"/>
        <v>38.35</v>
      </c>
      <c r="X67" s="176">
        <f t="shared" si="2"/>
        <v>47.170500000000004</v>
      </c>
    </row>
    <row r="68" spans="1:24">
      <c r="A68" s="152">
        <v>65</v>
      </c>
      <c r="B68" s="152" t="s">
        <v>783</v>
      </c>
      <c r="C68" s="152" t="s">
        <v>6</v>
      </c>
      <c r="D68" s="155">
        <v>5</v>
      </c>
      <c r="E68" s="155"/>
      <c r="F68" s="154"/>
      <c r="G68" s="154"/>
      <c r="H68" s="155">
        <v>11</v>
      </c>
      <c r="I68" s="155"/>
      <c r="J68" s="155"/>
      <c r="K68" s="157">
        <v>20</v>
      </c>
      <c r="L68" s="158">
        <v>10</v>
      </c>
      <c r="M68" s="161"/>
      <c r="N68" s="155"/>
      <c r="O68" s="160">
        <v>6</v>
      </c>
      <c r="P68" s="154"/>
      <c r="Q68" s="155">
        <v>5</v>
      </c>
      <c r="R68" s="155"/>
      <c r="S68" s="157"/>
      <c r="T68" s="154"/>
      <c r="U68" s="173">
        <f t="shared" si="0"/>
        <v>57</v>
      </c>
      <c r="V68" s="162">
        <v>3.99</v>
      </c>
      <c r="W68" s="154">
        <f t="shared" si="1"/>
        <v>227.43</v>
      </c>
      <c r="X68" s="176">
        <f t="shared" si="2"/>
        <v>279.7389</v>
      </c>
    </row>
    <row r="69" spans="1:24" ht="25.5">
      <c r="A69" s="152">
        <v>66</v>
      </c>
      <c r="B69" s="178" t="s">
        <v>487</v>
      </c>
      <c r="C69" s="152" t="s">
        <v>6</v>
      </c>
      <c r="D69" s="155"/>
      <c r="E69" s="155"/>
      <c r="F69" s="154"/>
      <c r="G69" s="154"/>
      <c r="H69" s="155"/>
      <c r="I69" s="155"/>
      <c r="J69" s="155"/>
      <c r="K69" s="157">
        <v>10</v>
      </c>
      <c r="L69" s="158">
        <v>10</v>
      </c>
      <c r="M69" s="161"/>
      <c r="N69" s="155"/>
      <c r="O69" s="160">
        <v>8</v>
      </c>
      <c r="P69" s="154"/>
      <c r="Q69" s="155">
        <v>6</v>
      </c>
      <c r="R69" s="155"/>
      <c r="S69" s="157"/>
      <c r="T69" s="154"/>
      <c r="U69" s="173">
        <f t="shared" ref="U69:U126" si="4">SUM(D69:T69)</f>
        <v>34</v>
      </c>
      <c r="V69" s="162">
        <v>3.23</v>
      </c>
      <c r="W69" s="154">
        <f t="shared" ref="W69:W126" si="5">V69*U69</f>
        <v>109.82</v>
      </c>
      <c r="X69" s="176">
        <f t="shared" ref="X69:X126" si="6">W69*1.23</f>
        <v>135.07859999999999</v>
      </c>
    </row>
    <row r="70" spans="1:24">
      <c r="A70" s="152">
        <v>67</v>
      </c>
      <c r="B70" s="152" t="s">
        <v>488</v>
      </c>
      <c r="C70" s="152" t="s">
        <v>10</v>
      </c>
      <c r="D70" s="155"/>
      <c r="E70" s="155"/>
      <c r="F70" s="154"/>
      <c r="G70" s="154"/>
      <c r="H70" s="155"/>
      <c r="I70" s="155"/>
      <c r="J70" s="155"/>
      <c r="K70" s="157"/>
      <c r="L70" s="158"/>
      <c r="M70" s="161"/>
      <c r="N70" s="155"/>
      <c r="O70" s="160">
        <v>6</v>
      </c>
      <c r="P70" s="154">
        <v>2</v>
      </c>
      <c r="Q70" s="155"/>
      <c r="R70" s="155"/>
      <c r="S70" s="157"/>
      <c r="T70" s="154"/>
      <c r="U70" s="173">
        <f t="shared" si="4"/>
        <v>8</v>
      </c>
      <c r="V70" s="162">
        <v>7.75</v>
      </c>
      <c r="W70" s="154">
        <f t="shared" si="5"/>
        <v>62</v>
      </c>
      <c r="X70" s="176">
        <f t="shared" si="6"/>
        <v>76.260000000000005</v>
      </c>
    </row>
    <row r="71" spans="1:24">
      <c r="A71" s="152">
        <v>68</v>
      </c>
      <c r="B71" s="152" t="s">
        <v>488</v>
      </c>
      <c r="C71" s="152" t="s">
        <v>10</v>
      </c>
      <c r="D71" s="155">
        <v>2</v>
      </c>
      <c r="E71" s="155">
        <v>4</v>
      </c>
      <c r="F71" s="154">
        <v>3</v>
      </c>
      <c r="G71" s="154">
        <v>1</v>
      </c>
      <c r="H71" s="155">
        <v>3</v>
      </c>
      <c r="I71" s="155"/>
      <c r="J71" s="155">
        <v>4</v>
      </c>
      <c r="K71" s="157"/>
      <c r="L71" s="158"/>
      <c r="M71" s="161"/>
      <c r="N71" s="155">
        <v>2</v>
      </c>
      <c r="O71" s="160"/>
      <c r="P71" s="154"/>
      <c r="Q71" s="155"/>
      <c r="R71" s="155"/>
      <c r="S71" s="157"/>
      <c r="T71" s="154"/>
      <c r="U71" s="173">
        <f t="shared" si="4"/>
        <v>19</v>
      </c>
      <c r="V71" s="162">
        <v>29.95</v>
      </c>
      <c r="W71" s="154">
        <f t="shared" si="5"/>
        <v>569.04999999999995</v>
      </c>
      <c r="X71" s="176">
        <f t="shared" si="6"/>
        <v>699.93149999999991</v>
      </c>
    </row>
    <row r="72" spans="1:24">
      <c r="A72" s="152">
        <v>69</v>
      </c>
      <c r="B72" s="152" t="s">
        <v>489</v>
      </c>
      <c r="C72" s="152" t="s">
        <v>10</v>
      </c>
      <c r="D72" s="155">
        <v>1</v>
      </c>
      <c r="E72" s="155"/>
      <c r="F72" s="154"/>
      <c r="G72" s="154"/>
      <c r="H72" s="155"/>
      <c r="I72" s="155"/>
      <c r="J72" s="155"/>
      <c r="K72" s="157"/>
      <c r="L72" s="158">
        <v>4</v>
      </c>
      <c r="M72" s="161"/>
      <c r="N72" s="155"/>
      <c r="O72" s="160"/>
      <c r="P72" s="154"/>
      <c r="Q72" s="155"/>
      <c r="R72" s="155"/>
      <c r="S72" s="157">
        <v>30</v>
      </c>
      <c r="T72" s="154"/>
      <c r="U72" s="173">
        <f t="shared" si="4"/>
        <v>35</v>
      </c>
      <c r="V72" s="162">
        <v>6.99</v>
      </c>
      <c r="W72" s="154">
        <f t="shared" si="5"/>
        <v>244.65</v>
      </c>
      <c r="X72" s="176">
        <f t="shared" si="6"/>
        <v>300.91950000000003</v>
      </c>
    </row>
    <row r="73" spans="1:24">
      <c r="A73" s="152">
        <v>70</v>
      </c>
      <c r="B73" s="152" t="s">
        <v>490</v>
      </c>
      <c r="C73" s="152" t="s">
        <v>192</v>
      </c>
      <c r="D73" s="155">
        <v>1</v>
      </c>
      <c r="E73" s="155">
        <v>5</v>
      </c>
      <c r="F73" s="154">
        <v>4</v>
      </c>
      <c r="G73" s="154">
        <v>2</v>
      </c>
      <c r="H73" s="155">
        <v>10</v>
      </c>
      <c r="I73" s="155"/>
      <c r="J73" s="155">
        <v>4</v>
      </c>
      <c r="K73" s="157"/>
      <c r="L73" s="158">
        <v>5</v>
      </c>
      <c r="M73" s="161"/>
      <c r="N73" s="155">
        <v>5</v>
      </c>
      <c r="O73" s="160"/>
      <c r="P73" s="154"/>
      <c r="Q73" s="155"/>
      <c r="R73" s="155">
        <v>6</v>
      </c>
      <c r="S73" s="157">
        <v>20</v>
      </c>
      <c r="T73" s="154"/>
      <c r="U73" s="173">
        <f t="shared" si="4"/>
        <v>62</v>
      </c>
      <c r="V73" s="162">
        <v>5.79</v>
      </c>
      <c r="W73" s="154">
        <f t="shared" si="5"/>
        <v>358.98</v>
      </c>
      <c r="X73" s="176">
        <f t="shared" si="6"/>
        <v>441.54540000000003</v>
      </c>
    </row>
    <row r="74" spans="1:24">
      <c r="A74" s="152">
        <v>71</v>
      </c>
      <c r="B74" s="152" t="s">
        <v>491</v>
      </c>
      <c r="C74" s="152" t="s">
        <v>10</v>
      </c>
      <c r="D74" s="155">
        <v>10</v>
      </c>
      <c r="E74" s="155">
        <v>2</v>
      </c>
      <c r="F74" s="154">
        <v>2</v>
      </c>
      <c r="G74" s="154">
        <v>1</v>
      </c>
      <c r="H74" s="155">
        <v>10</v>
      </c>
      <c r="I74" s="155"/>
      <c r="J74" s="155"/>
      <c r="K74" s="157">
        <v>1</v>
      </c>
      <c r="L74" s="158">
        <v>2</v>
      </c>
      <c r="M74" s="161">
        <v>2</v>
      </c>
      <c r="N74" s="155"/>
      <c r="O74" s="160"/>
      <c r="P74" s="154"/>
      <c r="Q74" s="155"/>
      <c r="R74" s="155"/>
      <c r="S74" s="157">
        <v>15</v>
      </c>
      <c r="T74" s="154"/>
      <c r="U74" s="173">
        <f t="shared" si="4"/>
        <v>45</v>
      </c>
      <c r="V74" s="162">
        <v>24.99</v>
      </c>
      <c r="W74" s="154">
        <f t="shared" si="5"/>
        <v>1124.55</v>
      </c>
      <c r="X74" s="176">
        <f t="shared" si="6"/>
        <v>1383.1965</v>
      </c>
    </row>
    <row r="75" spans="1:24">
      <c r="A75" s="152">
        <v>72</v>
      </c>
      <c r="B75" s="152" t="s">
        <v>946</v>
      </c>
      <c r="C75" s="152" t="s">
        <v>10</v>
      </c>
      <c r="D75" s="155"/>
      <c r="E75" s="155"/>
      <c r="F75" s="154">
        <v>4</v>
      </c>
      <c r="G75" s="154">
        <v>1</v>
      </c>
      <c r="H75" s="155"/>
      <c r="I75" s="155">
        <v>1</v>
      </c>
      <c r="J75" s="155">
        <v>2</v>
      </c>
      <c r="K75" s="157">
        <v>8</v>
      </c>
      <c r="L75" s="158">
        <v>4</v>
      </c>
      <c r="M75" s="161"/>
      <c r="N75" s="155">
        <v>10</v>
      </c>
      <c r="O75" s="160"/>
      <c r="P75" s="154"/>
      <c r="Q75" s="155">
        <v>2</v>
      </c>
      <c r="R75" s="155">
        <v>4</v>
      </c>
      <c r="S75" s="157">
        <v>15</v>
      </c>
      <c r="T75" s="154"/>
      <c r="U75" s="173">
        <f t="shared" si="4"/>
        <v>51</v>
      </c>
      <c r="V75" s="162">
        <v>4.97</v>
      </c>
      <c r="W75" s="154">
        <f t="shared" si="5"/>
        <v>253.47</v>
      </c>
      <c r="X75" s="176">
        <f t="shared" si="6"/>
        <v>311.7681</v>
      </c>
    </row>
    <row r="76" spans="1:24">
      <c r="A76" s="152">
        <v>73</v>
      </c>
      <c r="B76" s="152" t="s">
        <v>492</v>
      </c>
      <c r="C76" s="152" t="s">
        <v>10</v>
      </c>
      <c r="D76" s="155">
        <v>20</v>
      </c>
      <c r="E76" s="155"/>
      <c r="F76" s="154">
        <v>10</v>
      </c>
      <c r="G76" s="154">
        <v>5</v>
      </c>
      <c r="H76" s="155">
        <v>20</v>
      </c>
      <c r="I76" s="155">
        <v>1</v>
      </c>
      <c r="J76" s="155">
        <v>21</v>
      </c>
      <c r="K76" s="157"/>
      <c r="L76" s="158">
        <v>12</v>
      </c>
      <c r="M76" s="161">
        <v>40</v>
      </c>
      <c r="N76" s="155">
        <v>50</v>
      </c>
      <c r="O76" s="160"/>
      <c r="P76" s="154">
        <v>5</v>
      </c>
      <c r="Q76" s="155">
        <v>5</v>
      </c>
      <c r="R76" s="155"/>
      <c r="S76" s="157">
        <v>300</v>
      </c>
      <c r="T76" s="154"/>
      <c r="U76" s="173">
        <f t="shared" si="4"/>
        <v>489</v>
      </c>
      <c r="V76" s="162">
        <v>2.19</v>
      </c>
      <c r="W76" s="154">
        <f t="shared" si="5"/>
        <v>1070.9100000000001</v>
      </c>
      <c r="X76" s="176">
        <f t="shared" si="6"/>
        <v>1317.2193</v>
      </c>
    </row>
    <row r="77" spans="1:24">
      <c r="A77" s="152">
        <v>74</v>
      </c>
      <c r="B77" s="152" t="s">
        <v>802</v>
      </c>
      <c r="C77" s="152" t="s">
        <v>192</v>
      </c>
      <c r="D77" s="155"/>
      <c r="E77" s="155"/>
      <c r="F77" s="154"/>
      <c r="G77" s="154"/>
      <c r="H77" s="155">
        <v>4</v>
      </c>
      <c r="I77" s="155">
        <v>1</v>
      </c>
      <c r="J77" s="155"/>
      <c r="K77" s="157"/>
      <c r="L77" s="158"/>
      <c r="M77" s="161"/>
      <c r="N77" s="155"/>
      <c r="O77" s="160"/>
      <c r="P77" s="154"/>
      <c r="Q77" s="155">
        <v>2</v>
      </c>
      <c r="R77" s="155"/>
      <c r="S77" s="157">
        <v>25</v>
      </c>
      <c r="T77" s="154"/>
      <c r="U77" s="173">
        <f t="shared" si="4"/>
        <v>32</v>
      </c>
      <c r="V77" s="162">
        <v>29.85</v>
      </c>
      <c r="W77" s="154">
        <f t="shared" si="5"/>
        <v>955.2</v>
      </c>
      <c r="X77" s="176">
        <f t="shared" si="6"/>
        <v>1174.896</v>
      </c>
    </row>
    <row r="78" spans="1:24">
      <c r="A78" s="152">
        <v>75</v>
      </c>
      <c r="B78" s="152" t="s">
        <v>803</v>
      </c>
      <c r="C78" s="152" t="s">
        <v>192</v>
      </c>
      <c r="D78" s="155"/>
      <c r="E78" s="155"/>
      <c r="F78" s="154"/>
      <c r="G78" s="154"/>
      <c r="H78" s="155"/>
      <c r="I78" s="155"/>
      <c r="J78" s="155"/>
      <c r="K78" s="157"/>
      <c r="L78" s="158"/>
      <c r="M78" s="161">
        <v>10</v>
      </c>
      <c r="N78" s="155"/>
      <c r="O78" s="160"/>
      <c r="P78" s="154">
        <v>2</v>
      </c>
      <c r="Q78" s="155"/>
      <c r="R78" s="155"/>
      <c r="S78" s="157"/>
      <c r="T78" s="154"/>
      <c r="U78" s="173">
        <f t="shared" si="4"/>
        <v>12</v>
      </c>
      <c r="V78" s="162">
        <v>9.39</v>
      </c>
      <c r="W78" s="154">
        <f t="shared" si="5"/>
        <v>112.68</v>
      </c>
      <c r="X78" s="176">
        <f t="shared" si="6"/>
        <v>138.59640000000002</v>
      </c>
    </row>
    <row r="79" spans="1:24">
      <c r="A79" s="152">
        <v>76</v>
      </c>
      <c r="B79" s="152" t="s">
        <v>493</v>
      </c>
      <c r="C79" s="152" t="s">
        <v>6</v>
      </c>
      <c r="D79" s="155">
        <v>25</v>
      </c>
      <c r="E79" s="155">
        <v>20</v>
      </c>
      <c r="F79" s="154">
        <v>2</v>
      </c>
      <c r="G79" s="154">
        <v>3</v>
      </c>
      <c r="H79" s="155"/>
      <c r="I79" s="155"/>
      <c r="J79" s="155"/>
      <c r="K79" s="157"/>
      <c r="L79" s="158">
        <v>5</v>
      </c>
      <c r="M79" s="161">
        <v>15</v>
      </c>
      <c r="N79" s="155">
        <v>20</v>
      </c>
      <c r="O79" s="160">
        <v>20</v>
      </c>
      <c r="P79" s="154">
        <v>10</v>
      </c>
      <c r="Q79" s="155">
        <v>5</v>
      </c>
      <c r="R79" s="155">
        <v>5</v>
      </c>
      <c r="S79" s="157"/>
      <c r="T79" s="154"/>
      <c r="U79" s="173">
        <f t="shared" si="4"/>
        <v>130</v>
      </c>
      <c r="V79" s="162">
        <v>3.99</v>
      </c>
      <c r="W79" s="154">
        <f t="shared" si="5"/>
        <v>518.70000000000005</v>
      </c>
      <c r="X79" s="176">
        <f t="shared" si="6"/>
        <v>638.00100000000009</v>
      </c>
    </row>
    <row r="80" spans="1:24" ht="25.5">
      <c r="A80" s="152">
        <v>77</v>
      </c>
      <c r="B80" s="152" t="s">
        <v>959</v>
      </c>
      <c r="C80" s="152" t="s">
        <v>6</v>
      </c>
      <c r="D80" s="155">
        <v>20</v>
      </c>
      <c r="E80" s="155"/>
      <c r="F80" s="154">
        <v>3</v>
      </c>
      <c r="G80" s="154">
        <v>1</v>
      </c>
      <c r="H80" s="155"/>
      <c r="I80" s="155"/>
      <c r="J80" s="155"/>
      <c r="K80" s="157"/>
      <c r="L80" s="158">
        <v>5</v>
      </c>
      <c r="M80" s="161"/>
      <c r="N80" s="155"/>
      <c r="O80" s="160"/>
      <c r="P80" s="154"/>
      <c r="Q80" s="155">
        <v>5</v>
      </c>
      <c r="R80" s="155"/>
      <c r="S80" s="157">
        <v>1</v>
      </c>
      <c r="T80" s="154">
        <v>2</v>
      </c>
      <c r="U80" s="173">
        <f t="shared" si="4"/>
        <v>37</v>
      </c>
      <c r="V80" s="162">
        <v>6.89</v>
      </c>
      <c r="W80" s="154">
        <f t="shared" si="5"/>
        <v>254.92999999999998</v>
      </c>
      <c r="X80" s="176">
        <f t="shared" si="6"/>
        <v>313.56389999999999</v>
      </c>
    </row>
    <row r="81" spans="1:24">
      <c r="A81" s="152">
        <v>78</v>
      </c>
      <c r="B81" s="152" t="s">
        <v>494</v>
      </c>
      <c r="C81" s="152" t="s">
        <v>6</v>
      </c>
      <c r="D81" s="155">
        <v>10</v>
      </c>
      <c r="E81" s="155"/>
      <c r="F81" s="154"/>
      <c r="G81" s="154"/>
      <c r="H81" s="155"/>
      <c r="I81" s="155"/>
      <c r="J81" s="155"/>
      <c r="K81" s="157">
        <v>20</v>
      </c>
      <c r="L81" s="158">
        <v>5</v>
      </c>
      <c r="M81" s="161"/>
      <c r="N81" s="155"/>
      <c r="O81" s="160">
        <v>10</v>
      </c>
      <c r="P81" s="154"/>
      <c r="Q81" s="155"/>
      <c r="R81" s="155">
        <v>3</v>
      </c>
      <c r="S81" s="157"/>
      <c r="T81" s="154"/>
      <c r="U81" s="173">
        <f t="shared" si="4"/>
        <v>48</v>
      </c>
      <c r="V81" s="162">
        <v>4.49</v>
      </c>
      <c r="W81" s="154">
        <f t="shared" si="5"/>
        <v>215.52</v>
      </c>
      <c r="X81" s="176">
        <f t="shared" si="6"/>
        <v>265.08960000000002</v>
      </c>
    </row>
    <row r="82" spans="1:24">
      <c r="A82" s="152">
        <v>79</v>
      </c>
      <c r="B82" s="152" t="s">
        <v>960</v>
      </c>
      <c r="C82" s="152" t="s">
        <v>6</v>
      </c>
      <c r="D82" s="155"/>
      <c r="E82" s="155"/>
      <c r="F82" s="154"/>
      <c r="G82" s="154"/>
      <c r="H82" s="155"/>
      <c r="I82" s="155"/>
      <c r="J82" s="155"/>
      <c r="K82" s="157">
        <v>50</v>
      </c>
      <c r="L82" s="158">
        <v>10</v>
      </c>
      <c r="M82" s="161"/>
      <c r="N82" s="155">
        <v>50</v>
      </c>
      <c r="O82" s="160"/>
      <c r="P82" s="154"/>
      <c r="Q82" s="155"/>
      <c r="R82" s="155"/>
      <c r="S82" s="157">
        <v>10</v>
      </c>
      <c r="T82" s="154">
        <v>10</v>
      </c>
      <c r="U82" s="173">
        <f t="shared" si="4"/>
        <v>130</v>
      </c>
      <c r="V82" s="162">
        <v>3.29</v>
      </c>
      <c r="W82" s="154">
        <f t="shared" si="5"/>
        <v>427.7</v>
      </c>
      <c r="X82" s="176">
        <f t="shared" si="6"/>
        <v>526.07100000000003</v>
      </c>
    </row>
    <row r="83" spans="1:24">
      <c r="A83" s="152">
        <v>80</v>
      </c>
      <c r="B83" s="152" t="s">
        <v>961</v>
      </c>
      <c r="C83" s="152" t="s">
        <v>10</v>
      </c>
      <c r="D83" s="155">
        <v>20</v>
      </c>
      <c r="E83" s="155">
        <v>10</v>
      </c>
      <c r="F83" s="154"/>
      <c r="G83" s="154"/>
      <c r="H83" s="155"/>
      <c r="I83" s="155"/>
      <c r="J83" s="155"/>
      <c r="K83" s="157">
        <v>80</v>
      </c>
      <c r="L83" s="158">
        <v>10</v>
      </c>
      <c r="M83" s="161"/>
      <c r="N83" s="155">
        <v>100</v>
      </c>
      <c r="O83" s="160"/>
      <c r="P83" s="154"/>
      <c r="Q83" s="155"/>
      <c r="R83" s="155">
        <v>5</v>
      </c>
      <c r="S83" s="157">
        <v>10</v>
      </c>
      <c r="T83" s="154"/>
      <c r="U83" s="173">
        <f t="shared" si="4"/>
        <v>235</v>
      </c>
      <c r="V83" s="162">
        <v>2.39</v>
      </c>
      <c r="W83" s="154">
        <f t="shared" si="5"/>
        <v>561.65</v>
      </c>
      <c r="X83" s="176">
        <f t="shared" si="6"/>
        <v>690.82949999999994</v>
      </c>
    </row>
    <row r="84" spans="1:24" ht="25.5">
      <c r="A84" s="152">
        <v>81</v>
      </c>
      <c r="B84" s="152" t="s">
        <v>495</v>
      </c>
      <c r="C84" s="152" t="s">
        <v>10</v>
      </c>
      <c r="D84" s="155"/>
      <c r="E84" s="155"/>
      <c r="F84" s="154"/>
      <c r="G84" s="154"/>
      <c r="H84" s="155"/>
      <c r="I84" s="155"/>
      <c r="J84" s="155"/>
      <c r="K84" s="157"/>
      <c r="L84" s="158">
        <v>1</v>
      </c>
      <c r="M84" s="161"/>
      <c r="N84" s="155"/>
      <c r="O84" s="160"/>
      <c r="P84" s="154"/>
      <c r="Q84" s="155"/>
      <c r="R84" s="155"/>
      <c r="S84" s="157">
        <v>30</v>
      </c>
      <c r="T84" s="154"/>
      <c r="U84" s="173">
        <f t="shared" si="4"/>
        <v>31</v>
      </c>
      <c r="V84" s="162">
        <v>96.9</v>
      </c>
      <c r="W84" s="154">
        <f t="shared" si="5"/>
        <v>3003.9</v>
      </c>
      <c r="X84" s="176">
        <f t="shared" si="6"/>
        <v>3694.797</v>
      </c>
    </row>
    <row r="85" spans="1:24" ht="25.5">
      <c r="A85" s="152">
        <v>82</v>
      </c>
      <c r="B85" s="152" t="s">
        <v>787</v>
      </c>
      <c r="C85" s="152" t="s">
        <v>10</v>
      </c>
      <c r="D85" s="155"/>
      <c r="E85" s="155"/>
      <c r="F85" s="154"/>
      <c r="G85" s="154"/>
      <c r="H85" s="155"/>
      <c r="I85" s="155"/>
      <c r="J85" s="155"/>
      <c r="K85" s="157"/>
      <c r="L85" s="158">
        <v>5</v>
      </c>
      <c r="M85" s="161"/>
      <c r="N85" s="155"/>
      <c r="O85" s="160"/>
      <c r="P85" s="154"/>
      <c r="Q85" s="155"/>
      <c r="R85" s="155"/>
      <c r="S85" s="157">
        <v>10</v>
      </c>
      <c r="T85" s="154"/>
      <c r="U85" s="173">
        <f t="shared" si="4"/>
        <v>15</v>
      </c>
      <c r="V85" s="162">
        <v>7.99</v>
      </c>
      <c r="W85" s="154">
        <f t="shared" si="5"/>
        <v>119.85000000000001</v>
      </c>
      <c r="X85" s="176">
        <f t="shared" si="6"/>
        <v>147.41550000000001</v>
      </c>
    </row>
    <row r="86" spans="1:24">
      <c r="A86" s="152">
        <v>83</v>
      </c>
      <c r="B86" s="152" t="s">
        <v>496</v>
      </c>
      <c r="C86" s="152" t="s">
        <v>10</v>
      </c>
      <c r="D86" s="155">
        <v>2</v>
      </c>
      <c r="E86" s="155"/>
      <c r="F86" s="154">
        <v>1</v>
      </c>
      <c r="G86" s="154"/>
      <c r="H86" s="155"/>
      <c r="I86" s="155"/>
      <c r="J86" s="155"/>
      <c r="K86" s="157"/>
      <c r="L86" s="158">
        <v>1</v>
      </c>
      <c r="M86" s="161"/>
      <c r="N86" s="155"/>
      <c r="O86" s="160"/>
      <c r="P86" s="154"/>
      <c r="Q86" s="155"/>
      <c r="R86" s="155"/>
      <c r="S86" s="157">
        <v>25</v>
      </c>
      <c r="T86" s="154"/>
      <c r="U86" s="173">
        <f t="shared" si="4"/>
        <v>29</v>
      </c>
      <c r="V86" s="162">
        <v>179.7</v>
      </c>
      <c r="W86" s="154">
        <f t="shared" si="5"/>
        <v>5211.2999999999993</v>
      </c>
      <c r="X86" s="176">
        <f t="shared" si="6"/>
        <v>6409.8989999999994</v>
      </c>
    </row>
    <row r="87" spans="1:24">
      <c r="A87" s="152">
        <v>84</v>
      </c>
      <c r="B87" s="152" t="s">
        <v>496</v>
      </c>
      <c r="C87" s="152" t="s">
        <v>10</v>
      </c>
      <c r="D87" s="155"/>
      <c r="E87" s="155"/>
      <c r="F87" s="154">
        <v>1</v>
      </c>
      <c r="G87" s="154"/>
      <c r="H87" s="155"/>
      <c r="I87" s="155"/>
      <c r="J87" s="155"/>
      <c r="K87" s="157"/>
      <c r="L87" s="158">
        <v>1</v>
      </c>
      <c r="M87" s="161"/>
      <c r="N87" s="155"/>
      <c r="O87" s="160"/>
      <c r="P87" s="154"/>
      <c r="Q87" s="155"/>
      <c r="R87" s="155"/>
      <c r="S87" s="157"/>
      <c r="T87" s="154"/>
      <c r="U87" s="173">
        <f t="shared" si="4"/>
        <v>2</v>
      </c>
      <c r="V87" s="162">
        <v>215.9</v>
      </c>
      <c r="W87" s="154">
        <f t="shared" si="5"/>
        <v>431.8</v>
      </c>
      <c r="X87" s="176">
        <f t="shared" si="6"/>
        <v>531.11400000000003</v>
      </c>
    </row>
    <row r="88" spans="1:24">
      <c r="A88" s="152">
        <v>85</v>
      </c>
      <c r="B88" s="152" t="s">
        <v>496</v>
      </c>
      <c r="C88" s="152" t="s">
        <v>10</v>
      </c>
      <c r="D88" s="155"/>
      <c r="E88" s="155"/>
      <c r="F88" s="154">
        <v>2</v>
      </c>
      <c r="G88" s="154"/>
      <c r="H88" s="155"/>
      <c r="I88" s="155"/>
      <c r="J88" s="155"/>
      <c r="K88" s="157"/>
      <c r="L88" s="158">
        <v>1</v>
      </c>
      <c r="M88" s="161"/>
      <c r="N88" s="155"/>
      <c r="O88" s="160"/>
      <c r="P88" s="154"/>
      <c r="Q88" s="155"/>
      <c r="R88" s="155"/>
      <c r="S88" s="157"/>
      <c r="T88" s="154"/>
      <c r="U88" s="173">
        <f t="shared" si="4"/>
        <v>3</v>
      </c>
      <c r="V88" s="162">
        <v>144.32</v>
      </c>
      <c r="W88" s="154">
        <f t="shared" si="5"/>
        <v>432.96</v>
      </c>
      <c r="X88" s="176">
        <f t="shared" si="6"/>
        <v>532.54079999999999</v>
      </c>
    </row>
    <row r="89" spans="1:24" ht="25.5">
      <c r="A89" s="152">
        <v>86</v>
      </c>
      <c r="B89" s="152" t="s">
        <v>497</v>
      </c>
      <c r="C89" s="152" t="s">
        <v>10</v>
      </c>
      <c r="D89" s="155"/>
      <c r="E89" s="155"/>
      <c r="F89" s="154">
        <v>4</v>
      </c>
      <c r="G89" s="154"/>
      <c r="H89" s="155"/>
      <c r="I89" s="155"/>
      <c r="J89" s="155"/>
      <c r="K89" s="157"/>
      <c r="L89" s="158">
        <v>2</v>
      </c>
      <c r="M89" s="161"/>
      <c r="N89" s="155"/>
      <c r="O89" s="160"/>
      <c r="P89" s="154"/>
      <c r="Q89" s="155">
        <v>1</v>
      </c>
      <c r="R89" s="155"/>
      <c r="S89" s="157"/>
      <c r="T89" s="154"/>
      <c r="U89" s="173">
        <f t="shared" si="4"/>
        <v>7</v>
      </c>
      <c r="V89" s="162">
        <v>19.45</v>
      </c>
      <c r="W89" s="154">
        <f t="shared" si="5"/>
        <v>136.15</v>
      </c>
      <c r="X89" s="176">
        <f t="shared" si="6"/>
        <v>167.46450000000002</v>
      </c>
    </row>
    <row r="90" spans="1:24">
      <c r="A90" s="152">
        <v>87</v>
      </c>
      <c r="B90" s="152" t="s">
        <v>498</v>
      </c>
      <c r="C90" s="152" t="s">
        <v>10</v>
      </c>
      <c r="D90" s="155"/>
      <c r="E90" s="155">
        <v>5</v>
      </c>
      <c r="F90" s="154">
        <v>6</v>
      </c>
      <c r="G90" s="154">
        <v>2</v>
      </c>
      <c r="H90" s="155">
        <v>4</v>
      </c>
      <c r="I90" s="155">
        <v>1</v>
      </c>
      <c r="J90" s="155">
        <v>2</v>
      </c>
      <c r="K90" s="157"/>
      <c r="L90" s="158">
        <v>5</v>
      </c>
      <c r="M90" s="161"/>
      <c r="N90" s="155"/>
      <c r="O90" s="160">
        <v>4</v>
      </c>
      <c r="P90" s="154"/>
      <c r="Q90" s="155">
        <v>5</v>
      </c>
      <c r="R90" s="155">
        <v>15</v>
      </c>
      <c r="S90" s="157">
        <v>20</v>
      </c>
      <c r="T90" s="154"/>
      <c r="U90" s="173">
        <f t="shared" si="4"/>
        <v>69</v>
      </c>
      <c r="V90" s="162">
        <v>7.99</v>
      </c>
      <c r="W90" s="154">
        <f t="shared" si="5"/>
        <v>551.31000000000006</v>
      </c>
      <c r="X90" s="176">
        <f t="shared" si="6"/>
        <v>678.11130000000003</v>
      </c>
    </row>
    <row r="91" spans="1:24">
      <c r="A91" s="152">
        <v>88</v>
      </c>
      <c r="B91" s="152" t="s">
        <v>499</v>
      </c>
      <c r="C91" s="152" t="s">
        <v>10</v>
      </c>
      <c r="D91" s="155"/>
      <c r="E91" s="155"/>
      <c r="F91" s="154">
        <v>2</v>
      </c>
      <c r="G91" s="154"/>
      <c r="H91" s="155"/>
      <c r="I91" s="155"/>
      <c r="J91" s="155"/>
      <c r="K91" s="157"/>
      <c r="L91" s="158">
        <v>1</v>
      </c>
      <c r="M91" s="161"/>
      <c r="N91" s="155"/>
      <c r="O91" s="160"/>
      <c r="P91" s="154"/>
      <c r="Q91" s="155"/>
      <c r="R91" s="155"/>
      <c r="S91" s="157"/>
      <c r="T91" s="154"/>
      <c r="U91" s="173">
        <f t="shared" si="4"/>
        <v>3</v>
      </c>
      <c r="V91" s="162">
        <v>157.9</v>
      </c>
      <c r="W91" s="154">
        <f t="shared" si="5"/>
        <v>473.70000000000005</v>
      </c>
      <c r="X91" s="176">
        <f t="shared" si="6"/>
        <v>582.65100000000007</v>
      </c>
    </row>
    <row r="92" spans="1:24">
      <c r="A92" s="152">
        <v>89</v>
      </c>
      <c r="B92" s="152" t="s">
        <v>500</v>
      </c>
      <c r="C92" s="152" t="s">
        <v>6</v>
      </c>
      <c r="D92" s="155">
        <v>7</v>
      </c>
      <c r="E92" s="155"/>
      <c r="F92" s="154"/>
      <c r="G92" s="154"/>
      <c r="H92" s="155"/>
      <c r="I92" s="155"/>
      <c r="J92" s="155"/>
      <c r="K92" s="157">
        <v>10</v>
      </c>
      <c r="L92" s="158"/>
      <c r="M92" s="161"/>
      <c r="N92" s="155"/>
      <c r="O92" s="160">
        <v>8</v>
      </c>
      <c r="P92" s="154"/>
      <c r="Q92" s="155"/>
      <c r="R92" s="155"/>
      <c r="S92" s="157"/>
      <c r="T92" s="154"/>
      <c r="U92" s="173">
        <f t="shared" si="4"/>
        <v>25</v>
      </c>
      <c r="V92" s="162">
        <v>19.5</v>
      </c>
      <c r="W92" s="154">
        <f t="shared" si="5"/>
        <v>487.5</v>
      </c>
      <c r="X92" s="176">
        <f t="shared" si="6"/>
        <v>599.625</v>
      </c>
    </row>
    <row r="93" spans="1:24">
      <c r="A93" s="152">
        <v>90</v>
      </c>
      <c r="B93" s="152" t="s">
        <v>501</v>
      </c>
      <c r="C93" s="152" t="s">
        <v>6</v>
      </c>
      <c r="D93" s="155">
        <v>8</v>
      </c>
      <c r="E93" s="155">
        <v>5</v>
      </c>
      <c r="F93" s="154">
        <v>5</v>
      </c>
      <c r="G93" s="154">
        <v>2</v>
      </c>
      <c r="H93" s="155"/>
      <c r="I93" s="155"/>
      <c r="J93" s="155">
        <v>1</v>
      </c>
      <c r="K93" s="157">
        <v>1</v>
      </c>
      <c r="L93" s="158">
        <v>4</v>
      </c>
      <c r="M93" s="161"/>
      <c r="N93" s="155">
        <v>4</v>
      </c>
      <c r="O93" s="160"/>
      <c r="P93" s="154"/>
      <c r="Q93" s="155">
        <v>2</v>
      </c>
      <c r="R93" s="155"/>
      <c r="S93" s="157"/>
      <c r="T93" s="154"/>
      <c r="U93" s="173">
        <f t="shared" si="4"/>
        <v>32</v>
      </c>
      <c r="V93" s="162">
        <v>11.65</v>
      </c>
      <c r="W93" s="154">
        <f t="shared" si="5"/>
        <v>372.8</v>
      </c>
      <c r="X93" s="176">
        <f t="shared" si="6"/>
        <v>458.54399999999998</v>
      </c>
    </row>
    <row r="94" spans="1:24" ht="38.25">
      <c r="A94" s="152">
        <v>91</v>
      </c>
      <c r="B94" s="152" t="s">
        <v>788</v>
      </c>
      <c r="C94" s="152" t="s">
        <v>10</v>
      </c>
      <c r="D94" s="155"/>
      <c r="E94" s="155"/>
      <c r="F94" s="154"/>
      <c r="G94" s="154"/>
      <c r="H94" s="155"/>
      <c r="I94" s="155"/>
      <c r="J94" s="155"/>
      <c r="K94" s="157"/>
      <c r="L94" s="158">
        <v>2</v>
      </c>
      <c r="M94" s="161"/>
      <c r="N94" s="155"/>
      <c r="O94" s="160"/>
      <c r="P94" s="154"/>
      <c r="Q94" s="155">
        <v>1</v>
      </c>
      <c r="R94" s="155"/>
      <c r="S94" s="157"/>
      <c r="T94" s="154"/>
      <c r="U94" s="173">
        <f t="shared" si="4"/>
        <v>3</v>
      </c>
      <c r="V94" s="162">
        <v>143.80000000000001</v>
      </c>
      <c r="W94" s="154">
        <f t="shared" si="5"/>
        <v>431.40000000000003</v>
      </c>
      <c r="X94" s="176">
        <f t="shared" si="6"/>
        <v>530.62200000000007</v>
      </c>
    </row>
    <row r="95" spans="1:24" ht="25.5">
      <c r="A95" s="152">
        <v>92</v>
      </c>
      <c r="B95" s="152" t="s">
        <v>962</v>
      </c>
      <c r="C95" s="152" t="s">
        <v>192</v>
      </c>
      <c r="D95" s="155"/>
      <c r="E95" s="155"/>
      <c r="F95" s="154"/>
      <c r="G95" s="154"/>
      <c r="H95" s="155"/>
      <c r="I95" s="155"/>
      <c r="J95" s="155"/>
      <c r="K95" s="157"/>
      <c r="L95" s="158"/>
      <c r="M95" s="161"/>
      <c r="N95" s="155"/>
      <c r="O95" s="160"/>
      <c r="P95" s="154"/>
      <c r="Q95" s="155">
        <v>5</v>
      </c>
      <c r="R95" s="155"/>
      <c r="S95" s="157"/>
      <c r="T95" s="154"/>
      <c r="U95" s="173">
        <f t="shared" si="4"/>
        <v>5</v>
      </c>
      <c r="V95" s="162">
        <v>7.99</v>
      </c>
      <c r="W95" s="154">
        <f t="shared" si="5"/>
        <v>39.950000000000003</v>
      </c>
      <c r="X95" s="176">
        <f t="shared" si="6"/>
        <v>49.138500000000001</v>
      </c>
    </row>
    <row r="96" spans="1:24" ht="25.5">
      <c r="A96" s="152">
        <v>93</v>
      </c>
      <c r="B96" s="152" t="s">
        <v>502</v>
      </c>
      <c r="C96" s="152" t="s">
        <v>10</v>
      </c>
      <c r="D96" s="155"/>
      <c r="E96" s="155"/>
      <c r="F96" s="154">
        <v>4</v>
      </c>
      <c r="G96" s="154">
        <v>1</v>
      </c>
      <c r="H96" s="155"/>
      <c r="I96" s="155"/>
      <c r="J96" s="155"/>
      <c r="K96" s="157">
        <v>20</v>
      </c>
      <c r="L96" s="158"/>
      <c r="M96" s="161"/>
      <c r="N96" s="155"/>
      <c r="O96" s="160">
        <v>8</v>
      </c>
      <c r="P96" s="154"/>
      <c r="Q96" s="155">
        <v>4</v>
      </c>
      <c r="R96" s="155"/>
      <c r="S96" s="157"/>
      <c r="T96" s="154"/>
      <c r="U96" s="173">
        <f t="shared" si="4"/>
        <v>37</v>
      </c>
      <c r="V96" s="162">
        <v>9.7899999999999991</v>
      </c>
      <c r="W96" s="154">
        <f t="shared" si="5"/>
        <v>362.22999999999996</v>
      </c>
      <c r="X96" s="176">
        <f t="shared" si="6"/>
        <v>445.54289999999992</v>
      </c>
    </row>
    <row r="97" spans="1:24" ht="38.25">
      <c r="A97" s="152">
        <v>94</v>
      </c>
      <c r="B97" s="152" t="s">
        <v>789</v>
      </c>
      <c r="C97" s="152" t="s">
        <v>10</v>
      </c>
      <c r="D97" s="155"/>
      <c r="E97" s="155"/>
      <c r="F97" s="154"/>
      <c r="G97" s="154"/>
      <c r="H97" s="155"/>
      <c r="I97" s="155"/>
      <c r="J97" s="155"/>
      <c r="K97" s="157"/>
      <c r="L97" s="158"/>
      <c r="M97" s="161"/>
      <c r="N97" s="155"/>
      <c r="O97" s="160"/>
      <c r="P97" s="154"/>
      <c r="Q97" s="155">
        <v>1</v>
      </c>
      <c r="R97" s="155"/>
      <c r="S97" s="157"/>
      <c r="T97" s="154"/>
      <c r="U97" s="173">
        <f t="shared" si="4"/>
        <v>1</v>
      </c>
      <c r="V97" s="162">
        <v>131.5</v>
      </c>
      <c r="W97" s="154">
        <f t="shared" si="5"/>
        <v>131.5</v>
      </c>
      <c r="X97" s="176">
        <f t="shared" si="6"/>
        <v>161.745</v>
      </c>
    </row>
    <row r="98" spans="1:24">
      <c r="A98" s="152">
        <v>95</v>
      </c>
      <c r="B98" s="152" t="s">
        <v>784</v>
      </c>
      <c r="C98" s="152" t="s">
        <v>10</v>
      </c>
      <c r="D98" s="155"/>
      <c r="E98" s="155"/>
      <c r="F98" s="154"/>
      <c r="G98" s="154"/>
      <c r="H98" s="155"/>
      <c r="I98" s="155"/>
      <c r="J98" s="155"/>
      <c r="K98" s="157"/>
      <c r="L98" s="158"/>
      <c r="M98" s="161"/>
      <c r="N98" s="155"/>
      <c r="O98" s="160"/>
      <c r="P98" s="154"/>
      <c r="Q98" s="155"/>
      <c r="R98" s="155"/>
      <c r="S98" s="157">
        <v>10</v>
      </c>
      <c r="T98" s="154"/>
      <c r="U98" s="173">
        <f t="shared" si="4"/>
        <v>10</v>
      </c>
      <c r="V98" s="162">
        <v>11.99</v>
      </c>
      <c r="W98" s="154">
        <f t="shared" si="5"/>
        <v>119.9</v>
      </c>
      <c r="X98" s="176">
        <f t="shared" si="6"/>
        <v>147.477</v>
      </c>
    </row>
    <row r="99" spans="1:24">
      <c r="A99" s="152">
        <v>96</v>
      </c>
      <c r="B99" s="152" t="s">
        <v>503</v>
      </c>
      <c r="C99" s="152" t="s">
        <v>10</v>
      </c>
      <c r="D99" s="155"/>
      <c r="E99" s="155">
        <v>5</v>
      </c>
      <c r="F99" s="154">
        <v>2</v>
      </c>
      <c r="G99" s="154">
        <v>1</v>
      </c>
      <c r="H99" s="155"/>
      <c r="I99" s="155"/>
      <c r="J99" s="155"/>
      <c r="K99" s="157"/>
      <c r="L99" s="158">
        <v>3</v>
      </c>
      <c r="M99" s="161"/>
      <c r="N99" s="155">
        <v>5</v>
      </c>
      <c r="O99" s="160"/>
      <c r="P99" s="154"/>
      <c r="Q99" s="155"/>
      <c r="R99" s="155"/>
      <c r="S99" s="157">
        <v>3</v>
      </c>
      <c r="T99" s="154"/>
      <c r="U99" s="173">
        <f t="shared" si="4"/>
        <v>19</v>
      </c>
      <c r="V99" s="162">
        <v>18.39</v>
      </c>
      <c r="W99" s="154">
        <f t="shared" si="5"/>
        <v>349.41</v>
      </c>
      <c r="X99" s="176">
        <f t="shared" si="6"/>
        <v>429.77430000000004</v>
      </c>
    </row>
    <row r="100" spans="1:24">
      <c r="A100" s="152">
        <v>97</v>
      </c>
      <c r="B100" s="152" t="s">
        <v>504</v>
      </c>
      <c r="C100" s="152" t="s">
        <v>485</v>
      </c>
      <c r="D100" s="155">
        <v>40</v>
      </c>
      <c r="E100" s="155">
        <v>15</v>
      </c>
      <c r="F100" s="154">
        <v>10</v>
      </c>
      <c r="G100" s="154">
        <v>2</v>
      </c>
      <c r="H100" s="155">
        <v>60</v>
      </c>
      <c r="I100" s="155">
        <v>10</v>
      </c>
      <c r="J100" s="155">
        <v>4</v>
      </c>
      <c r="K100" s="157">
        <v>10</v>
      </c>
      <c r="L100" s="158">
        <v>20</v>
      </c>
      <c r="M100" s="161"/>
      <c r="N100" s="155">
        <v>50</v>
      </c>
      <c r="O100" s="160">
        <v>10</v>
      </c>
      <c r="P100" s="154"/>
      <c r="Q100" s="155">
        <v>4</v>
      </c>
      <c r="R100" s="155">
        <v>300</v>
      </c>
      <c r="S100" s="157">
        <v>300</v>
      </c>
      <c r="T100" s="154">
        <v>10</v>
      </c>
      <c r="U100" s="173">
        <f t="shared" si="4"/>
        <v>845</v>
      </c>
      <c r="V100" s="162">
        <v>3.99</v>
      </c>
      <c r="W100" s="154">
        <f t="shared" si="5"/>
        <v>3371.55</v>
      </c>
      <c r="X100" s="176">
        <f t="shared" si="6"/>
        <v>4147.0065000000004</v>
      </c>
    </row>
    <row r="101" spans="1:24">
      <c r="A101" s="152">
        <v>98</v>
      </c>
      <c r="B101" s="152" t="s">
        <v>505</v>
      </c>
      <c r="C101" s="152" t="s">
        <v>485</v>
      </c>
      <c r="D101" s="155"/>
      <c r="E101" s="155">
        <v>10</v>
      </c>
      <c r="F101" s="154">
        <v>6</v>
      </c>
      <c r="G101" s="154">
        <v>2</v>
      </c>
      <c r="H101" s="155"/>
      <c r="I101" s="155"/>
      <c r="J101" s="155"/>
      <c r="K101" s="157">
        <v>20</v>
      </c>
      <c r="L101" s="158">
        <v>10</v>
      </c>
      <c r="M101" s="161">
        <v>8</v>
      </c>
      <c r="N101" s="155">
        <v>5</v>
      </c>
      <c r="O101" s="160"/>
      <c r="P101" s="154"/>
      <c r="Q101" s="155"/>
      <c r="R101" s="155"/>
      <c r="S101" s="157">
        <v>250</v>
      </c>
      <c r="T101" s="154">
        <v>10</v>
      </c>
      <c r="U101" s="173">
        <f t="shared" si="4"/>
        <v>321</v>
      </c>
      <c r="V101" s="162">
        <v>7.65</v>
      </c>
      <c r="W101" s="154">
        <f t="shared" si="5"/>
        <v>2455.65</v>
      </c>
      <c r="X101" s="176">
        <f t="shared" si="6"/>
        <v>3020.4495000000002</v>
      </c>
    </row>
    <row r="102" spans="1:24">
      <c r="A102" s="152">
        <v>99</v>
      </c>
      <c r="B102" s="152" t="s">
        <v>506</v>
      </c>
      <c r="C102" s="152" t="s">
        <v>485</v>
      </c>
      <c r="D102" s="155">
        <v>10</v>
      </c>
      <c r="E102" s="155"/>
      <c r="F102" s="154"/>
      <c r="G102" s="154"/>
      <c r="H102" s="155">
        <v>92</v>
      </c>
      <c r="I102" s="155">
        <v>10</v>
      </c>
      <c r="J102" s="155"/>
      <c r="K102" s="157"/>
      <c r="L102" s="158"/>
      <c r="M102" s="161"/>
      <c r="N102" s="155">
        <v>20</v>
      </c>
      <c r="O102" s="160"/>
      <c r="P102" s="154"/>
      <c r="Q102" s="155">
        <v>15</v>
      </c>
      <c r="R102" s="155"/>
      <c r="S102" s="157">
        <v>20</v>
      </c>
      <c r="T102" s="154"/>
      <c r="U102" s="173">
        <f t="shared" si="4"/>
        <v>167</v>
      </c>
      <c r="V102" s="162">
        <v>3.39</v>
      </c>
      <c r="W102" s="154">
        <f t="shared" si="5"/>
        <v>566.13</v>
      </c>
      <c r="X102" s="176">
        <f t="shared" si="6"/>
        <v>696.33989999999994</v>
      </c>
    </row>
    <row r="103" spans="1:24">
      <c r="A103" s="152">
        <v>100</v>
      </c>
      <c r="B103" s="152" t="s">
        <v>507</v>
      </c>
      <c r="C103" s="152" t="s">
        <v>485</v>
      </c>
      <c r="D103" s="155">
        <v>5</v>
      </c>
      <c r="E103" s="155"/>
      <c r="F103" s="154"/>
      <c r="G103" s="154"/>
      <c r="H103" s="155">
        <v>10</v>
      </c>
      <c r="I103" s="155"/>
      <c r="J103" s="155"/>
      <c r="K103" s="157"/>
      <c r="L103" s="158">
        <v>10</v>
      </c>
      <c r="M103" s="161"/>
      <c r="N103" s="155">
        <v>3</v>
      </c>
      <c r="O103" s="160"/>
      <c r="P103" s="154"/>
      <c r="Q103" s="155"/>
      <c r="R103" s="155"/>
      <c r="S103" s="157">
        <v>20</v>
      </c>
      <c r="T103" s="154"/>
      <c r="U103" s="173">
        <f t="shared" si="4"/>
        <v>48</v>
      </c>
      <c r="V103" s="162">
        <v>4.99</v>
      </c>
      <c r="W103" s="154">
        <f t="shared" si="5"/>
        <v>239.52</v>
      </c>
      <c r="X103" s="176">
        <f t="shared" si="6"/>
        <v>294.6096</v>
      </c>
    </row>
    <row r="104" spans="1:24">
      <c r="A104" s="152">
        <v>101</v>
      </c>
      <c r="B104" s="152" t="s">
        <v>508</v>
      </c>
      <c r="C104" s="152" t="s">
        <v>485</v>
      </c>
      <c r="D104" s="155">
        <v>40</v>
      </c>
      <c r="E104" s="155">
        <v>10</v>
      </c>
      <c r="F104" s="154">
        <v>20</v>
      </c>
      <c r="G104" s="154">
        <v>10</v>
      </c>
      <c r="H104" s="155"/>
      <c r="I104" s="155"/>
      <c r="J104" s="155">
        <v>25</v>
      </c>
      <c r="K104" s="157">
        <v>30</v>
      </c>
      <c r="L104" s="158">
        <v>20</v>
      </c>
      <c r="M104" s="161">
        <v>50</v>
      </c>
      <c r="N104" s="155">
        <v>50</v>
      </c>
      <c r="O104" s="160"/>
      <c r="P104" s="154"/>
      <c r="Q104" s="155"/>
      <c r="R104" s="155">
        <v>10</v>
      </c>
      <c r="S104" s="157">
        <v>60</v>
      </c>
      <c r="T104" s="154">
        <v>10</v>
      </c>
      <c r="U104" s="173">
        <f t="shared" si="4"/>
        <v>335</v>
      </c>
      <c r="V104" s="162">
        <v>4.3899999999999997</v>
      </c>
      <c r="W104" s="154">
        <f t="shared" si="5"/>
        <v>1470.6499999999999</v>
      </c>
      <c r="X104" s="176">
        <f t="shared" si="6"/>
        <v>1808.8994999999998</v>
      </c>
    </row>
    <row r="105" spans="1:24">
      <c r="A105" s="152">
        <v>102</v>
      </c>
      <c r="B105" s="152" t="s">
        <v>509</v>
      </c>
      <c r="C105" s="152" t="s">
        <v>485</v>
      </c>
      <c r="D105" s="155">
        <v>30</v>
      </c>
      <c r="E105" s="155">
        <v>35</v>
      </c>
      <c r="F105" s="154">
        <v>20</v>
      </c>
      <c r="G105" s="154">
        <v>10</v>
      </c>
      <c r="H105" s="155"/>
      <c r="I105" s="155"/>
      <c r="J105" s="155">
        <v>40</v>
      </c>
      <c r="K105" s="157">
        <v>50</v>
      </c>
      <c r="L105" s="158">
        <v>10</v>
      </c>
      <c r="M105" s="161">
        <v>60</v>
      </c>
      <c r="N105" s="155">
        <v>30</v>
      </c>
      <c r="O105" s="160">
        <v>10</v>
      </c>
      <c r="P105" s="154">
        <v>20</v>
      </c>
      <c r="Q105" s="155">
        <v>10</v>
      </c>
      <c r="R105" s="155">
        <v>50</v>
      </c>
      <c r="S105" s="157">
        <v>150</v>
      </c>
      <c r="T105" s="154">
        <v>40</v>
      </c>
      <c r="U105" s="173">
        <f t="shared" si="4"/>
        <v>565</v>
      </c>
      <c r="V105" s="162">
        <v>5.49</v>
      </c>
      <c r="W105" s="154">
        <f t="shared" si="5"/>
        <v>3101.85</v>
      </c>
      <c r="X105" s="176">
        <f t="shared" si="6"/>
        <v>3815.2754999999997</v>
      </c>
    </row>
    <row r="106" spans="1:24">
      <c r="A106" s="152">
        <v>103</v>
      </c>
      <c r="B106" s="152" t="s">
        <v>510</v>
      </c>
      <c r="C106" s="152" t="s">
        <v>485</v>
      </c>
      <c r="D106" s="155"/>
      <c r="E106" s="155"/>
      <c r="F106" s="154">
        <v>25</v>
      </c>
      <c r="G106" s="154">
        <v>10</v>
      </c>
      <c r="H106" s="155">
        <v>3</v>
      </c>
      <c r="I106" s="155">
        <v>2</v>
      </c>
      <c r="J106" s="155">
        <v>4</v>
      </c>
      <c r="K106" s="157">
        <v>20</v>
      </c>
      <c r="L106" s="158">
        <v>10</v>
      </c>
      <c r="M106" s="161">
        <v>20</v>
      </c>
      <c r="N106" s="155">
        <v>20</v>
      </c>
      <c r="O106" s="160">
        <v>10</v>
      </c>
      <c r="P106" s="154"/>
      <c r="Q106" s="155"/>
      <c r="R106" s="155"/>
      <c r="S106" s="157">
        <v>60</v>
      </c>
      <c r="T106" s="154">
        <v>10</v>
      </c>
      <c r="U106" s="173">
        <f t="shared" si="4"/>
        <v>194</v>
      </c>
      <c r="V106" s="162">
        <v>5.89</v>
      </c>
      <c r="W106" s="154">
        <f t="shared" si="5"/>
        <v>1142.6599999999999</v>
      </c>
      <c r="X106" s="176">
        <f t="shared" si="6"/>
        <v>1405.4717999999998</v>
      </c>
    </row>
    <row r="107" spans="1:24">
      <c r="A107" s="152">
        <v>104</v>
      </c>
      <c r="B107" s="152" t="s">
        <v>511</v>
      </c>
      <c r="C107" s="152" t="s">
        <v>6</v>
      </c>
      <c r="D107" s="155">
        <v>6</v>
      </c>
      <c r="E107" s="155"/>
      <c r="F107" s="154">
        <v>2</v>
      </c>
      <c r="G107" s="154">
        <v>5</v>
      </c>
      <c r="H107" s="155">
        <v>8</v>
      </c>
      <c r="I107" s="155">
        <v>2</v>
      </c>
      <c r="J107" s="155">
        <v>10</v>
      </c>
      <c r="K107" s="157"/>
      <c r="L107" s="158">
        <v>4</v>
      </c>
      <c r="M107" s="161"/>
      <c r="N107" s="155">
        <v>3</v>
      </c>
      <c r="O107" s="160">
        <v>6</v>
      </c>
      <c r="P107" s="154"/>
      <c r="Q107" s="155">
        <v>5</v>
      </c>
      <c r="R107" s="155"/>
      <c r="S107" s="157">
        <v>4</v>
      </c>
      <c r="T107" s="154">
        <v>3</v>
      </c>
      <c r="U107" s="173">
        <f t="shared" si="4"/>
        <v>58</v>
      </c>
      <c r="V107" s="162">
        <v>12.95</v>
      </c>
      <c r="W107" s="154">
        <f t="shared" si="5"/>
        <v>751.09999999999991</v>
      </c>
      <c r="X107" s="176">
        <f t="shared" si="6"/>
        <v>923.85299999999984</v>
      </c>
    </row>
    <row r="108" spans="1:24" ht="38.25">
      <c r="A108" s="152">
        <v>105</v>
      </c>
      <c r="B108" s="152" t="s">
        <v>898</v>
      </c>
      <c r="C108" s="152" t="s">
        <v>10</v>
      </c>
      <c r="D108" s="155"/>
      <c r="E108" s="155"/>
      <c r="F108" s="154"/>
      <c r="G108" s="154"/>
      <c r="H108" s="155"/>
      <c r="I108" s="155"/>
      <c r="J108" s="155"/>
      <c r="K108" s="157"/>
      <c r="L108" s="158"/>
      <c r="M108" s="161"/>
      <c r="N108" s="155"/>
      <c r="O108" s="160"/>
      <c r="P108" s="154"/>
      <c r="Q108" s="155"/>
      <c r="R108" s="155">
        <v>2</v>
      </c>
      <c r="S108" s="157">
        <v>1</v>
      </c>
      <c r="T108" s="154"/>
      <c r="U108" s="173">
        <f t="shared" si="4"/>
        <v>3</v>
      </c>
      <c r="V108" s="162">
        <v>499</v>
      </c>
      <c r="W108" s="154">
        <f t="shared" si="5"/>
        <v>1497</v>
      </c>
      <c r="X108" s="176">
        <f t="shared" si="6"/>
        <v>1841.31</v>
      </c>
    </row>
    <row r="109" spans="1:24">
      <c r="A109" s="152">
        <v>106</v>
      </c>
      <c r="B109" s="152" t="s">
        <v>512</v>
      </c>
      <c r="C109" s="152" t="s">
        <v>10</v>
      </c>
      <c r="D109" s="155"/>
      <c r="E109" s="155"/>
      <c r="F109" s="154">
        <v>5</v>
      </c>
      <c r="G109" s="154">
        <v>2</v>
      </c>
      <c r="H109" s="155">
        <v>10</v>
      </c>
      <c r="I109" s="155"/>
      <c r="J109" s="155">
        <v>12</v>
      </c>
      <c r="K109" s="157"/>
      <c r="L109" s="158">
        <v>4</v>
      </c>
      <c r="M109" s="161"/>
      <c r="N109" s="155"/>
      <c r="O109" s="160">
        <v>10</v>
      </c>
      <c r="P109" s="154">
        <v>3</v>
      </c>
      <c r="Q109" s="155">
        <v>1</v>
      </c>
      <c r="R109" s="155">
        <v>5</v>
      </c>
      <c r="S109" s="157">
        <v>30</v>
      </c>
      <c r="T109" s="154">
        <v>1</v>
      </c>
      <c r="U109" s="173">
        <f t="shared" si="4"/>
        <v>83</v>
      </c>
      <c r="V109" s="162">
        <v>25.65</v>
      </c>
      <c r="W109" s="154">
        <f t="shared" si="5"/>
        <v>2128.9499999999998</v>
      </c>
      <c r="X109" s="176">
        <f t="shared" si="6"/>
        <v>2618.6084999999998</v>
      </c>
    </row>
    <row r="110" spans="1:24" ht="25.5">
      <c r="A110" s="152">
        <v>107</v>
      </c>
      <c r="B110" s="152" t="s">
        <v>513</v>
      </c>
      <c r="C110" s="152" t="s">
        <v>514</v>
      </c>
      <c r="D110" s="155">
        <v>2</v>
      </c>
      <c r="E110" s="155"/>
      <c r="F110" s="154">
        <v>2</v>
      </c>
      <c r="G110" s="154">
        <v>1</v>
      </c>
      <c r="H110" s="155"/>
      <c r="I110" s="155"/>
      <c r="J110" s="155">
        <v>2</v>
      </c>
      <c r="K110" s="157"/>
      <c r="L110" s="158">
        <v>5</v>
      </c>
      <c r="M110" s="161"/>
      <c r="N110" s="155"/>
      <c r="O110" s="160"/>
      <c r="P110" s="154">
        <v>1</v>
      </c>
      <c r="Q110" s="155"/>
      <c r="R110" s="155"/>
      <c r="S110" s="157">
        <v>10</v>
      </c>
      <c r="T110" s="154"/>
      <c r="U110" s="173">
        <f t="shared" si="4"/>
        <v>23</v>
      </c>
      <c r="V110" s="162">
        <v>4.9800000000000004</v>
      </c>
      <c r="W110" s="154">
        <f t="shared" si="5"/>
        <v>114.54</v>
      </c>
      <c r="X110" s="176">
        <f t="shared" si="6"/>
        <v>140.88419999999999</v>
      </c>
    </row>
    <row r="111" spans="1:24">
      <c r="A111" s="152">
        <v>108</v>
      </c>
      <c r="B111" s="152" t="s">
        <v>515</v>
      </c>
      <c r="C111" s="152" t="s">
        <v>10</v>
      </c>
      <c r="D111" s="155">
        <v>8</v>
      </c>
      <c r="E111" s="155">
        <v>10</v>
      </c>
      <c r="F111" s="154">
        <v>10</v>
      </c>
      <c r="G111" s="154">
        <v>10</v>
      </c>
      <c r="H111" s="155">
        <v>25</v>
      </c>
      <c r="I111" s="155">
        <v>5</v>
      </c>
      <c r="J111" s="155">
        <v>50</v>
      </c>
      <c r="K111" s="157"/>
      <c r="L111" s="158">
        <v>20</v>
      </c>
      <c r="M111" s="161"/>
      <c r="N111" s="155">
        <v>60</v>
      </c>
      <c r="O111" s="160"/>
      <c r="P111" s="154"/>
      <c r="Q111" s="155">
        <v>10</v>
      </c>
      <c r="R111" s="155"/>
      <c r="S111" s="157"/>
      <c r="T111" s="154"/>
      <c r="U111" s="173">
        <f t="shared" si="4"/>
        <v>208</v>
      </c>
      <c r="V111" s="162">
        <v>1.59</v>
      </c>
      <c r="W111" s="154">
        <f t="shared" si="5"/>
        <v>330.72</v>
      </c>
      <c r="X111" s="176">
        <f t="shared" si="6"/>
        <v>406.78560000000004</v>
      </c>
    </row>
    <row r="112" spans="1:24">
      <c r="A112" s="152">
        <v>109</v>
      </c>
      <c r="B112" s="152" t="s">
        <v>516</v>
      </c>
      <c r="C112" s="152" t="s">
        <v>10</v>
      </c>
      <c r="D112" s="155"/>
      <c r="E112" s="155">
        <v>4</v>
      </c>
      <c r="F112" s="154">
        <v>5</v>
      </c>
      <c r="G112" s="154">
        <v>2</v>
      </c>
      <c r="H112" s="155"/>
      <c r="I112" s="155"/>
      <c r="J112" s="155"/>
      <c r="K112" s="157"/>
      <c r="L112" s="158"/>
      <c r="M112" s="161"/>
      <c r="N112" s="155"/>
      <c r="O112" s="160"/>
      <c r="P112" s="154"/>
      <c r="Q112" s="155"/>
      <c r="R112" s="155"/>
      <c r="S112" s="157"/>
      <c r="T112" s="154"/>
      <c r="U112" s="173">
        <f t="shared" si="4"/>
        <v>11</v>
      </c>
      <c r="V112" s="162">
        <v>7.92</v>
      </c>
      <c r="W112" s="154">
        <f t="shared" si="5"/>
        <v>87.12</v>
      </c>
      <c r="X112" s="176">
        <f t="shared" si="6"/>
        <v>107.1576</v>
      </c>
    </row>
    <row r="113" spans="1:24">
      <c r="A113" s="152">
        <v>110</v>
      </c>
      <c r="B113" s="152" t="s">
        <v>517</v>
      </c>
      <c r="C113" s="152" t="s">
        <v>10</v>
      </c>
      <c r="D113" s="155">
        <v>2</v>
      </c>
      <c r="E113" s="155"/>
      <c r="F113" s="154"/>
      <c r="G113" s="154"/>
      <c r="H113" s="155"/>
      <c r="I113" s="155"/>
      <c r="J113" s="155"/>
      <c r="K113" s="157"/>
      <c r="L113" s="158">
        <v>12</v>
      </c>
      <c r="M113" s="161"/>
      <c r="N113" s="155">
        <v>20</v>
      </c>
      <c r="O113" s="160"/>
      <c r="P113" s="154"/>
      <c r="Q113" s="155"/>
      <c r="R113" s="155"/>
      <c r="S113" s="157">
        <v>10</v>
      </c>
      <c r="T113" s="154"/>
      <c r="U113" s="173">
        <f t="shared" si="4"/>
        <v>44</v>
      </c>
      <c r="V113" s="162">
        <v>3.39</v>
      </c>
      <c r="W113" s="154">
        <f t="shared" si="5"/>
        <v>149.16</v>
      </c>
      <c r="X113" s="176">
        <f t="shared" si="6"/>
        <v>183.46680000000001</v>
      </c>
    </row>
    <row r="114" spans="1:24">
      <c r="A114" s="152">
        <v>111</v>
      </c>
      <c r="B114" s="152" t="s">
        <v>463</v>
      </c>
      <c r="C114" s="152" t="s">
        <v>6</v>
      </c>
      <c r="D114" s="155">
        <v>30</v>
      </c>
      <c r="E114" s="155">
        <v>15</v>
      </c>
      <c r="F114" s="154"/>
      <c r="G114" s="154"/>
      <c r="H114" s="155"/>
      <c r="I114" s="155"/>
      <c r="J114" s="155"/>
      <c r="K114" s="157"/>
      <c r="L114" s="158">
        <v>40</v>
      </c>
      <c r="M114" s="161">
        <v>37</v>
      </c>
      <c r="N114" s="155">
        <v>10</v>
      </c>
      <c r="O114" s="160">
        <v>40</v>
      </c>
      <c r="P114" s="154"/>
      <c r="Q114" s="155"/>
      <c r="R114" s="155"/>
      <c r="S114" s="157"/>
      <c r="T114" s="154">
        <v>50</v>
      </c>
      <c r="U114" s="173">
        <f t="shared" si="4"/>
        <v>222</v>
      </c>
      <c r="V114" s="162">
        <v>8.69</v>
      </c>
      <c r="W114" s="154">
        <f t="shared" si="5"/>
        <v>1929.1799999999998</v>
      </c>
      <c r="X114" s="176">
        <f t="shared" si="6"/>
        <v>2372.8914</v>
      </c>
    </row>
    <row r="115" spans="1:24">
      <c r="A115" s="152">
        <v>112</v>
      </c>
      <c r="B115" s="152" t="s">
        <v>463</v>
      </c>
      <c r="C115" s="152" t="s">
        <v>364</v>
      </c>
      <c r="D115" s="155"/>
      <c r="E115" s="155"/>
      <c r="F115" s="154"/>
      <c r="G115" s="154"/>
      <c r="H115" s="155"/>
      <c r="I115" s="155"/>
      <c r="J115" s="155"/>
      <c r="K115" s="157">
        <v>180</v>
      </c>
      <c r="L115" s="158"/>
      <c r="M115" s="161"/>
      <c r="N115" s="155">
        <v>20</v>
      </c>
      <c r="O115" s="160"/>
      <c r="P115" s="154"/>
      <c r="Q115" s="155"/>
      <c r="R115" s="155"/>
      <c r="S115" s="157">
        <v>40</v>
      </c>
      <c r="T115" s="154"/>
      <c r="U115" s="173">
        <f t="shared" si="4"/>
        <v>240</v>
      </c>
      <c r="V115" s="162">
        <v>6.49</v>
      </c>
      <c r="W115" s="154">
        <f t="shared" si="5"/>
        <v>1557.6000000000001</v>
      </c>
      <c r="X115" s="176">
        <f t="shared" si="6"/>
        <v>1915.8480000000002</v>
      </c>
    </row>
    <row r="116" spans="1:24">
      <c r="A116" s="152">
        <v>113</v>
      </c>
      <c r="B116" s="152" t="s">
        <v>957</v>
      </c>
      <c r="C116" s="152" t="s">
        <v>6</v>
      </c>
      <c r="D116" s="155"/>
      <c r="E116" s="155"/>
      <c r="F116" s="154">
        <v>9</v>
      </c>
      <c r="G116" s="154">
        <v>4</v>
      </c>
      <c r="H116" s="155">
        <v>10</v>
      </c>
      <c r="I116" s="155">
        <v>4</v>
      </c>
      <c r="J116" s="155">
        <v>8</v>
      </c>
      <c r="K116" s="157"/>
      <c r="L116" s="158">
        <v>10</v>
      </c>
      <c r="M116" s="161">
        <v>37</v>
      </c>
      <c r="N116" s="155">
        <v>50</v>
      </c>
      <c r="O116" s="160"/>
      <c r="P116" s="154">
        <v>2</v>
      </c>
      <c r="Q116" s="155">
        <v>10</v>
      </c>
      <c r="R116" s="155">
        <v>99</v>
      </c>
      <c r="S116" s="157">
        <v>100</v>
      </c>
      <c r="T116" s="154"/>
      <c r="U116" s="173">
        <f t="shared" si="4"/>
        <v>343</v>
      </c>
      <c r="V116" s="162">
        <v>33.950000000000003</v>
      </c>
      <c r="W116" s="154">
        <f t="shared" si="5"/>
        <v>11644.85</v>
      </c>
      <c r="X116" s="176">
        <f t="shared" si="6"/>
        <v>14323.165500000001</v>
      </c>
    </row>
    <row r="117" spans="1:24" ht="25.5">
      <c r="A117" s="152">
        <v>114</v>
      </c>
      <c r="B117" s="152" t="s">
        <v>482</v>
      </c>
      <c r="C117" s="152" t="s">
        <v>483</v>
      </c>
      <c r="D117" s="155">
        <v>8</v>
      </c>
      <c r="E117" s="155"/>
      <c r="F117" s="154">
        <v>8</v>
      </c>
      <c r="G117" s="154">
        <v>2</v>
      </c>
      <c r="H117" s="155">
        <v>10</v>
      </c>
      <c r="I117" s="155"/>
      <c r="J117" s="155">
        <v>15</v>
      </c>
      <c r="K117" s="157">
        <v>3</v>
      </c>
      <c r="L117" s="158">
        <v>9</v>
      </c>
      <c r="M117" s="161">
        <v>15</v>
      </c>
      <c r="N117" s="155">
        <v>35</v>
      </c>
      <c r="O117" s="160">
        <v>6</v>
      </c>
      <c r="P117" s="154">
        <v>7</v>
      </c>
      <c r="Q117" s="155">
        <v>8</v>
      </c>
      <c r="R117" s="155"/>
      <c r="S117" s="157">
        <v>200</v>
      </c>
      <c r="T117" s="154">
        <v>14</v>
      </c>
      <c r="U117" s="173">
        <f t="shared" si="4"/>
        <v>340</v>
      </c>
      <c r="V117" s="162">
        <v>66.95</v>
      </c>
      <c r="W117" s="154">
        <f t="shared" si="5"/>
        <v>22763</v>
      </c>
      <c r="X117" s="176">
        <f t="shared" si="6"/>
        <v>27998.489999999998</v>
      </c>
    </row>
    <row r="118" spans="1:24">
      <c r="A118" s="152">
        <v>115</v>
      </c>
      <c r="B118" s="152" t="s">
        <v>484</v>
      </c>
      <c r="C118" s="152" t="s">
        <v>485</v>
      </c>
      <c r="D118" s="155">
        <v>8</v>
      </c>
      <c r="E118" s="163"/>
      <c r="F118" s="154"/>
      <c r="G118" s="154">
        <v>2</v>
      </c>
      <c r="H118" s="155">
        <v>12</v>
      </c>
      <c r="I118" s="155"/>
      <c r="J118" s="155">
        <v>120</v>
      </c>
      <c r="K118" s="157">
        <v>80</v>
      </c>
      <c r="L118" s="158">
        <v>15</v>
      </c>
      <c r="M118" s="161">
        <v>25</v>
      </c>
      <c r="N118" s="155">
        <v>150</v>
      </c>
      <c r="O118" s="160">
        <v>20</v>
      </c>
      <c r="P118" s="154">
        <v>30</v>
      </c>
      <c r="Q118" s="155">
        <v>30</v>
      </c>
      <c r="R118" s="155">
        <v>160</v>
      </c>
      <c r="S118" s="157">
        <v>50</v>
      </c>
      <c r="T118" s="154">
        <v>30</v>
      </c>
      <c r="U118" s="173">
        <f t="shared" si="4"/>
        <v>732</v>
      </c>
      <c r="V118" s="162">
        <v>8.1199999999999992</v>
      </c>
      <c r="W118" s="154">
        <f t="shared" si="5"/>
        <v>5943.8399999999992</v>
      </c>
      <c r="X118" s="176">
        <f t="shared" si="6"/>
        <v>7310.9231999999993</v>
      </c>
    </row>
    <row r="119" spans="1:24" ht="25.5">
      <c r="A119" s="152">
        <v>116</v>
      </c>
      <c r="B119" s="152" t="s">
        <v>482</v>
      </c>
      <c r="C119" s="152" t="s">
        <v>483</v>
      </c>
      <c r="D119" s="164"/>
      <c r="E119" s="164"/>
      <c r="F119" s="154"/>
      <c r="G119" s="154"/>
      <c r="H119" s="164"/>
      <c r="I119" s="164"/>
      <c r="J119" s="164"/>
      <c r="K119" s="165"/>
      <c r="L119" s="166"/>
      <c r="M119" s="154"/>
      <c r="N119" s="164"/>
      <c r="O119" s="167"/>
      <c r="P119" s="168"/>
      <c r="Q119" s="158"/>
      <c r="R119" s="155">
        <v>30</v>
      </c>
      <c r="S119" s="165"/>
      <c r="T119" s="154"/>
      <c r="U119" s="173">
        <f t="shared" si="4"/>
        <v>30</v>
      </c>
      <c r="V119" s="169">
        <v>33.950000000000003</v>
      </c>
      <c r="W119" s="154">
        <f t="shared" si="5"/>
        <v>1018.5000000000001</v>
      </c>
      <c r="X119" s="176">
        <f t="shared" si="6"/>
        <v>1252.7550000000001</v>
      </c>
    </row>
    <row r="120" spans="1:24" ht="16.5" customHeight="1">
      <c r="A120" s="152">
        <v>117</v>
      </c>
      <c r="B120" s="163" t="s">
        <v>1029</v>
      </c>
      <c r="C120" s="163" t="s">
        <v>10</v>
      </c>
      <c r="D120" s="155"/>
      <c r="E120" s="164"/>
      <c r="F120" s="155"/>
      <c r="G120" s="155"/>
      <c r="H120" s="164"/>
      <c r="I120" s="164"/>
      <c r="J120" s="164"/>
      <c r="K120" s="155"/>
      <c r="L120" s="166"/>
      <c r="M120" s="155"/>
      <c r="N120" s="164"/>
      <c r="O120" s="167"/>
      <c r="P120" s="164"/>
      <c r="Q120" s="158"/>
      <c r="R120" s="155">
        <v>3</v>
      </c>
      <c r="S120" s="164"/>
      <c r="T120" s="155"/>
      <c r="U120" s="173">
        <f t="shared" si="4"/>
        <v>3</v>
      </c>
      <c r="V120" s="170">
        <v>56.5</v>
      </c>
      <c r="W120" s="154">
        <f t="shared" si="5"/>
        <v>169.5</v>
      </c>
      <c r="X120" s="176">
        <f t="shared" si="6"/>
        <v>208.48499999999999</v>
      </c>
    </row>
    <row r="121" spans="1:24" ht="25.5">
      <c r="A121" s="152">
        <v>118</v>
      </c>
      <c r="B121" s="179" t="s">
        <v>1042</v>
      </c>
      <c r="C121" s="163" t="s">
        <v>10</v>
      </c>
      <c r="D121" s="155"/>
      <c r="E121" s="164"/>
      <c r="F121" s="155"/>
      <c r="G121" s="155"/>
      <c r="H121" s="164"/>
      <c r="I121" s="164"/>
      <c r="J121" s="164"/>
      <c r="K121" s="155"/>
      <c r="L121" s="166"/>
      <c r="M121" s="155"/>
      <c r="N121" s="164">
        <v>5</v>
      </c>
      <c r="O121" s="167"/>
      <c r="P121" s="164"/>
      <c r="Q121" s="158"/>
      <c r="R121" s="155"/>
      <c r="S121" s="164"/>
      <c r="T121" s="155"/>
      <c r="U121" s="173">
        <f t="shared" si="4"/>
        <v>5</v>
      </c>
      <c r="V121" s="170">
        <v>71.099999999999994</v>
      </c>
      <c r="W121" s="154">
        <f t="shared" si="5"/>
        <v>355.5</v>
      </c>
      <c r="X121" s="176">
        <f t="shared" si="6"/>
        <v>437.26499999999999</v>
      </c>
    </row>
    <row r="122" spans="1:24" ht="63.75">
      <c r="A122" s="152">
        <v>119</v>
      </c>
      <c r="B122" s="163" t="s">
        <v>1036</v>
      </c>
      <c r="C122" s="163" t="s">
        <v>10</v>
      </c>
      <c r="D122" s="155"/>
      <c r="E122" s="164"/>
      <c r="F122" s="155"/>
      <c r="G122" s="155"/>
      <c r="H122" s="164"/>
      <c r="I122" s="164"/>
      <c r="J122" s="164"/>
      <c r="K122" s="155"/>
      <c r="L122" s="166"/>
      <c r="M122" s="155"/>
      <c r="N122" s="164"/>
      <c r="O122" s="167"/>
      <c r="P122" s="164"/>
      <c r="Q122" s="155">
        <v>1</v>
      </c>
      <c r="R122" s="155"/>
      <c r="S122" s="164"/>
      <c r="T122" s="155"/>
      <c r="U122" s="173">
        <f t="shared" si="4"/>
        <v>1</v>
      </c>
      <c r="V122" s="170">
        <v>89.35</v>
      </c>
      <c r="W122" s="154">
        <f t="shared" si="5"/>
        <v>89.35</v>
      </c>
      <c r="X122" s="176">
        <f t="shared" si="6"/>
        <v>109.90049999999999</v>
      </c>
    </row>
    <row r="123" spans="1:24" ht="63.75">
      <c r="A123" s="152">
        <v>120</v>
      </c>
      <c r="B123" s="163" t="s">
        <v>1037</v>
      </c>
      <c r="C123" s="163" t="s">
        <v>10</v>
      </c>
      <c r="D123" s="155"/>
      <c r="E123" s="164"/>
      <c r="F123" s="155"/>
      <c r="G123" s="155"/>
      <c r="H123" s="164"/>
      <c r="I123" s="164"/>
      <c r="J123" s="164"/>
      <c r="K123" s="155"/>
      <c r="L123" s="155">
        <v>1</v>
      </c>
      <c r="M123" s="155"/>
      <c r="N123" s="164"/>
      <c r="O123" s="167"/>
      <c r="P123" s="164"/>
      <c r="Q123" s="155">
        <v>1</v>
      </c>
      <c r="R123" s="155"/>
      <c r="S123" s="164"/>
      <c r="T123" s="155"/>
      <c r="U123" s="173">
        <f t="shared" si="4"/>
        <v>2</v>
      </c>
      <c r="V123" s="170">
        <v>81.25</v>
      </c>
      <c r="W123" s="154">
        <f t="shared" si="5"/>
        <v>162.5</v>
      </c>
      <c r="X123" s="176">
        <f t="shared" si="6"/>
        <v>199.875</v>
      </c>
    </row>
    <row r="124" spans="1:24">
      <c r="A124" s="152">
        <v>121</v>
      </c>
      <c r="B124" s="163" t="s">
        <v>790</v>
      </c>
      <c r="C124" s="163" t="s">
        <v>10</v>
      </c>
      <c r="D124" s="155"/>
      <c r="E124" s="164"/>
      <c r="F124" s="155"/>
      <c r="G124" s="155"/>
      <c r="H124" s="164"/>
      <c r="I124" s="164"/>
      <c r="J124" s="164"/>
      <c r="K124" s="155"/>
      <c r="L124" s="155"/>
      <c r="M124" s="155"/>
      <c r="N124" s="164"/>
      <c r="O124" s="167"/>
      <c r="P124" s="164"/>
      <c r="Q124" s="155">
        <v>1</v>
      </c>
      <c r="R124" s="155"/>
      <c r="S124" s="164"/>
      <c r="T124" s="155"/>
      <c r="U124" s="173">
        <f t="shared" si="4"/>
        <v>1</v>
      </c>
      <c r="V124" s="170">
        <v>132.44999999999999</v>
      </c>
      <c r="W124" s="154">
        <f t="shared" si="5"/>
        <v>132.44999999999999</v>
      </c>
      <c r="X124" s="176">
        <f t="shared" si="6"/>
        <v>162.91349999999997</v>
      </c>
    </row>
    <row r="125" spans="1:24" ht="25.5">
      <c r="A125" s="152">
        <v>122</v>
      </c>
      <c r="B125" s="163" t="s">
        <v>1043</v>
      </c>
      <c r="C125" s="163" t="s">
        <v>10</v>
      </c>
      <c r="D125" s="155"/>
      <c r="E125" s="164"/>
      <c r="F125" s="155">
        <v>10</v>
      </c>
      <c r="G125" s="155">
        <v>2</v>
      </c>
      <c r="H125" s="164"/>
      <c r="I125" s="164"/>
      <c r="J125" s="164"/>
      <c r="K125" s="155"/>
      <c r="L125" s="155">
        <v>15</v>
      </c>
      <c r="M125" s="155"/>
      <c r="N125" s="164"/>
      <c r="O125" s="167"/>
      <c r="P125" s="164"/>
      <c r="Q125" s="155"/>
      <c r="R125" s="155"/>
      <c r="S125" s="164"/>
      <c r="T125" s="155"/>
      <c r="U125" s="173">
        <f t="shared" si="4"/>
        <v>27</v>
      </c>
      <c r="V125" s="170">
        <v>2.25</v>
      </c>
      <c r="W125" s="154">
        <f t="shared" si="5"/>
        <v>60.75</v>
      </c>
      <c r="X125" s="176">
        <f t="shared" si="6"/>
        <v>74.722499999999997</v>
      </c>
    </row>
    <row r="126" spans="1:24">
      <c r="A126" s="152">
        <v>123</v>
      </c>
      <c r="B126" s="171" t="s">
        <v>1041</v>
      </c>
      <c r="C126" s="163" t="s">
        <v>10</v>
      </c>
      <c r="D126" s="157"/>
      <c r="E126" s="165">
        <v>4</v>
      </c>
      <c r="F126" s="157"/>
      <c r="G126" s="157"/>
      <c r="H126" s="165"/>
      <c r="I126" s="165"/>
      <c r="J126" s="165"/>
      <c r="K126" s="157"/>
      <c r="L126" s="157"/>
      <c r="M126" s="157"/>
      <c r="N126" s="165"/>
      <c r="O126" s="172"/>
      <c r="P126" s="165"/>
      <c r="Q126" s="157"/>
      <c r="R126" s="157"/>
      <c r="S126" s="165"/>
      <c r="T126" s="157"/>
      <c r="U126" s="173">
        <f t="shared" si="4"/>
        <v>4</v>
      </c>
      <c r="V126" s="157">
        <v>80</v>
      </c>
      <c r="W126" s="154">
        <f t="shared" si="5"/>
        <v>320</v>
      </c>
      <c r="X126" s="176">
        <f t="shared" si="6"/>
        <v>393.6</v>
      </c>
    </row>
    <row r="127" spans="1:24" ht="17.25" customHeight="1">
      <c r="A127" s="247" t="s">
        <v>937</v>
      </c>
      <c r="B127" s="248"/>
      <c r="C127" s="248"/>
      <c r="D127" s="248"/>
      <c r="E127" s="248"/>
      <c r="F127" s="248"/>
      <c r="G127" s="248"/>
      <c r="H127" s="248"/>
      <c r="I127" s="248"/>
      <c r="J127" s="248"/>
      <c r="K127" s="248"/>
      <c r="L127" s="248"/>
      <c r="M127" s="248"/>
      <c r="N127" s="248"/>
      <c r="O127" s="248"/>
      <c r="P127" s="248"/>
      <c r="Q127" s="248"/>
      <c r="R127" s="248"/>
      <c r="S127" s="248"/>
      <c r="T127" s="248"/>
      <c r="U127" s="248"/>
      <c r="V127" s="249"/>
      <c r="W127" s="174">
        <v>149609</v>
      </c>
      <c r="X127" s="177">
        <v>182475.06</v>
      </c>
    </row>
    <row r="128" spans="1:24">
      <c r="C128" s="245"/>
      <c r="D128" s="245"/>
      <c r="E128" s="245"/>
      <c r="F128" s="245"/>
      <c r="G128" s="245"/>
      <c r="H128" s="245"/>
      <c r="I128" s="245"/>
      <c r="J128" s="245"/>
      <c r="K128" s="245"/>
      <c r="L128" s="245"/>
      <c r="M128" s="245"/>
      <c r="N128" s="245"/>
      <c r="O128" s="245"/>
      <c r="P128" s="245"/>
      <c r="Q128" s="245"/>
      <c r="R128" s="245"/>
      <c r="S128" s="245"/>
      <c r="T128" s="245"/>
      <c r="U128" s="245"/>
      <c r="V128" s="246"/>
    </row>
    <row r="129" spans="2:21">
      <c r="U129" s="175"/>
    </row>
    <row r="130" spans="2:21">
      <c r="B130" s="147"/>
    </row>
    <row r="131" spans="2:21">
      <c r="B131" s="147"/>
    </row>
    <row r="132" spans="2:21">
      <c r="B132" s="147"/>
    </row>
    <row r="133" spans="2:21">
      <c r="B133" s="147"/>
    </row>
    <row r="134" spans="2:21">
      <c r="B134" s="147"/>
    </row>
    <row r="135" spans="2:21">
      <c r="B135" s="147"/>
    </row>
  </sheetData>
  <mergeCells count="4">
    <mergeCell ref="A2:C2"/>
    <mergeCell ref="D2:T2"/>
    <mergeCell ref="C128:V128"/>
    <mergeCell ref="A127:V127"/>
  </mergeCells>
  <pageMargins left="0.70866141732283472" right="0.70866141732283472" top="0.74803149606299213" bottom="0.74803149606299213" header="0.31496062992125984" footer="0.31496062992125984"/>
  <pageSetup paperSize="9" scale="75"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1:K626"/>
  <sheetViews>
    <sheetView tabSelected="1" workbookViewId="0">
      <selection activeCell="L5" sqref="K4:L5"/>
    </sheetView>
  </sheetViews>
  <sheetFormatPr defaultRowHeight="15.75"/>
  <cols>
    <col min="1" max="1" width="6.5" style="143" customWidth="1"/>
    <col min="2" max="2" width="17.875" style="197" customWidth="1"/>
    <col min="3" max="3" width="32.75" style="143" customWidth="1"/>
    <col min="4" max="4" width="9.375" style="143" customWidth="1"/>
    <col min="5" max="5" width="8.125" style="143" customWidth="1"/>
    <col min="6" max="6" width="12" style="143" customWidth="1"/>
    <col min="7" max="7" width="12.125" style="143" customWidth="1"/>
    <col min="8" max="8" width="11.375" style="143" customWidth="1"/>
    <col min="9" max="9" width="11.375" style="182" customWidth="1"/>
    <col min="10" max="11" width="12.375" style="182" bestFit="1" customWidth="1"/>
    <col min="12" max="16384" width="9" style="143"/>
  </cols>
  <sheetData>
    <row r="1" spans="1:9" ht="21.75" customHeight="1">
      <c r="A1" s="256" t="s">
        <v>963</v>
      </c>
      <c r="B1" s="257"/>
      <c r="C1" s="257"/>
      <c r="D1" s="257"/>
      <c r="E1" s="257"/>
      <c r="F1" s="257"/>
      <c r="G1" s="257"/>
      <c r="H1" s="257"/>
    </row>
    <row r="2" spans="1:9" ht="36.75" customHeight="1">
      <c r="A2" s="253" t="s">
        <v>1020</v>
      </c>
      <c r="B2" s="254"/>
      <c r="C2" s="254"/>
      <c r="D2" s="254"/>
      <c r="E2" s="254"/>
      <c r="F2" s="254"/>
      <c r="G2" s="254"/>
      <c r="H2" s="255"/>
    </row>
    <row r="3" spans="1:9" ht="66" customHeight="1">
      <c r="A3" s="192" t="s">
        <v>0</v>
      </c>
      <c r="B3" s="192" t="s">
        <v>1</v>
      </c>
      <c r="C3" s="192" t="s">
        <v>2</v>
      </c>
      <c r="D3" s="192" t="s">
        <v>3</v>
      </c>
      <c r="E3" s="192" t="s">
        <v>806</v>
      </c>
      <c r="F3" s="192" t="s">
        <v>807</v>
      </c>
      <c r="G3" s="192" t="s">
        <v>808</v>
      </c>
      <c r="H3" s="192" t="s">
        <v>809</v>
      </c>
      <c r="I3" s="199" t="s">
        <v>1047</v>
      </c>
    </row>
    <row r="4" spans="1:9" ht="30" customHeight="1">
      <c r="A4" s="181">
        <v>1</v>
      </c>
      <c r="B4" s="144" t="s">
        <v>5</v>
      </c>
      <c r="C4" s="181" t="s">
        <v>349</v>
      </c>
      <c r="D4" s="181" t="s">
        <v>10</v>
      </c>
      <c r="E4" s="183">
        <v>171</v>
      </c>
      <c r="F4" s="184"/>
      <c r="G4" s="185"/>
      <c r="H4" s="186"/>
      <c r="I4" s="198"/>
    </row>
    <row r="5" spans="1:9" ht="33" customHeight="1">
      <c r="A5" s="181">
        <v>2</v>
      </c>
      <c r="B5" s="144" t="s">
        <v>5</v>
      </c>
      <c r="C5" s="181" t="s">
        <v>350</v>
      </c>
      <c r="D5" s="181" t="s">
        <v>10</v>
      </c>
      <c r="E5" s="183">
        <v>101</v>
      </c>
      <c r="F5" s="184"/>
      <c r="G5" s="185"/>
      <c r="H5" s="186"/>
      <c r="I5" s="198"/>
    </row>
    <row r="6" spans="1:9" ht="36.75" customHeight="1">
      <c r="A6" s="181">
        <v>3</v>
      </c>
      <c r="B6" s="144" t="s">
        <v>5</v>
      </c>
      <c r="C6" s="181" t="s">
        <v>7</v>
      </c>
      <c r="D6" s="181" t="s">
        <v>6</v>
      </c>
      <c r="E6" s="183">
        <v>23</v>
      </c>
      <c r="F6" s="184"/>
      <c r="G6" s="185"/>
      <c r="H6" s="186"/>
      <c r="I6" s="198"/>
    </row>
    <row r="7" spans="1:9" ht="33" customHeight="1">
      <c r="A7" s="181">
        <v>4</v>
      </c>
      <c r="B7" s="144" t="s">
        <v>5</v>
      </c>
      <c r="C7" s="181" t="s">
        <v>855</v>
      </c>
      <c r="D7" s="181" t="s">
        <v>6</v>
      </c>
      <c r="E7" s="183">
        <v>16</v>
      </c>
      <c r="F7" s="184"/>
      <c r="G7" s="185"/>
      <c r="H7" s="186"/>
      <c r="I7" s="198"/>
    </row>
    <row r="8" spans="1:9" ht="31.5">
      <c r="A8" s="181">
        <v>5</v>
      </c>
      <c r="B8" s="144" t="s">
        <v>8</v>
      </c>
      <c r="C8" s="181" t="s">
        <v>9</v>
      </c>
      <c r="D8" s="181" t="s">
        <v>6</v>
      </c>
      <c r="E8" s="183">
        <v>66</v>
      </c>
      <c r="F8" s="184"/>
      <c r="G8" s="185"/>
      <c r="H8" s="186"/>
      <c r="I8" s="198"/>
    </row>
    <row r="9" spans="1:9" ht="31.5">
      <c r="A9" s="181">
        <v>6</v>
      </c>
      <c r="B9" s="144" t="s">
        <v>351</v>
      </c>
      <c r="C9" s="181" t="s">
        <v>867</v>
      </c>
      <c r="D9" s="181" t="s">
        <v>6</v>
      </c>
      <c r="E9" s="183">
        <v>107</v>
      </c>
      <c r="F9" s="184"/>
      <c r="G9" s="185"/>
      <c r="H9" s="186"/>
      <c r="I9" s="198"/>
    </row>
    <row r="10" spans="1:9" ht="47.25">
      <c r="A10" s="181">
        <v>7</v>
      </c>
      <c r="B10" s="144" t="s">
        <v>11</v>
      </c>
      <c r="C10" s="181" t="s">
        <v>964</v>
      </c>
      <c r="D10" s="181" t="s">
        <v>6</v>
      </c>
      <c r="E10" s="183">
        <v>60</v>
      </c>
      <c r="F10" s="184"/>
      <c r="G10" s="185"/>
      <c r="H10" s="186"/>
      <c r="I10" s="198"/>
    </row>
    <row r="11" spans="1:9" ht="22.5" customHeight="1">
      <c r="A11" s="181">
        <v>8</v>
      </c>
      <c r="B11" s="144" t="s">
        <v>14</v>
      </c>
      <c r="C11" s="181" t="s">
        <v>356</v>
      </c>
      <c r="D11" s="181" t="s">
        <v>354</v>
      </c>
      <c r="E11" s="183">
        <v>163</v>
      </c>
      <c r="F11" s="184"/>
      <c r="G11" s="185"/>
      <c r="H11" s="186"/>
      <c r="I11" s="198"/>
    </row>
    <row r="12" spans="1:9" ht="25.5" customHeight="1">
      <c r="A12" s="181">
        <v>9</v>
      </c>
      <c r="B12" s="144" t="s">
        <v>15</v>
      </c>
      <c r="C12" s="181" t="s">
        <v>357</v>
      </c>
      <c r="D12" s="181" t="s">
        <v>354</v>
      </c>
      <c r="E12" s="183">
        <v>103</v>
      </c>
      <c r="F12" s="184"/>
      <c r="G12" s="185"/>
      <c r="H12" s="186"/>
      <c r="I12" s="198"/>
    </row>
    <row r="13" spans="1:9" ht="31.5">
      <c r="A13" s="181">
        <v>10</v>
      </c>
      <c r="B13" s="144" t="s">
        <v>16</v>
      </c>
      <c r="C13" s="181" t="s">
        <v>17</v>
      </c>
      <c r="D13" s="181" t="s">
        <v>354</v>
      </c>
      <c r="E13" s="183">
        <v>87</v>
      </c>
      <c r="F13" s="184"/>
      <c r="G13" s="185"/>
      <c r="H13" s="186"/>
      <c r="I13" s="198"/>
    </row>
    <row r="14" spans="1:9" ht="31.5">
      <c r="A14" s="181">
        <v>11</v>
      </c>
      <c r="B14" s="144" t="s">
        <v>16</v>
      </c>
      <c r="C14" s="181" t="s">
        <v>358</v>
      </c>
      <c r="D14" s="181" t="s">
        <v>354</v>
      </c>
      <c r="E14" s="183">
        <v>78</v>
      </c>
      <c r="F14" s="184"/>
      <c r="G14" s="185"/>
      <c r="H14" s="186"/>
      <c r="I14" s="198"/>
    </row>
    <row r="15" spans="1:9" ht="31.5">
      <c r="A15" s="181">
        <v>12</v>
      </c>
      <c r="B15" s="144" t="s">
        <v>16</v>
      </c>
      <c r="C15" s="181" t="s">
        <v>359</v>
      </c>
      <c r="D15" s="181" t="s">
        <v>354</v>
      </c>
      <c r="E15" s="183">
        <v>72</v>
      </c>
      <c r="F15" s="184"/>
      <c r="G15" s="185"/>
      <c r="H15" s="186"/>
      <c r="I15" s="198"/>
    </row>
    <row r="16" spans="1:9">
      <c r="A16" s="181">
        <v>13</v>
      </c>
      <c r="B16" s="144" t="s">
        <v>16</v>
      </c>
      <c r="C16" s="181" t="s">
        <v>18</v>
      </c>
      <c r="D16" s="181" t="s">
        <v>354</v>
      </c>
      <c r="E16" s="183">
        <v>86</v>
      </c>
      <c r="F16" s="184"/>
      <c r="G16" s="185"/>
      <c r="H16" s="186"/>
      <c r="I16" s="198"/>
    </row>
    <row r="17" spans="1:9">
      <c r="A17" s="181">
        <v>14</v>
      </c>
      <c r="B17" s="144" t="s">
        <v>16</v>
      </c>
      <c r="C17" s="181" t="s">
        <v>19</v>
      </c>
      <c r="D17" s="181" t="s">
        <v>354</v>
      </c>
      <c r="E17" s="183">
        <v>28</v>
      </c>
      <c r="F17" s="184"/>
      <c r="G17" s="185"/>
      <c r="H17" s="186"/>
      <c r="I17" s="198"/>
    </row>
    <row r="18" spans="1:9">
      <c r="A18" s="181">
        <v>15</v>
      </c>
      <c r="B18" s="144" t="s">
        <v>16</v>
      </c>
      <c r="C18" s="181" t="s">
        <v>360</v>
      </c>
      <c r="D18" s="181" t="s">
        <v>354</v>
      </c>
      <c r="E18" s="183">
        <v>30</v>
      </c>
      <c r="F18" s="184"/>
      <c r="G18" s="185"/>
      <c r="H18" s="186"/>
      <c r="I18" s="198"/>
    </row>
    <row r="19" spans="1:9" ht="157.5">
      <c r="A19" s="181">
        <v>16</v>
      </c>
      <c r="B19" s="144" t="s">
        <v>810</v>
      </c>
      <c r="C19" s="142" t="s">
        <v>965</v>
      </c>
      <c r="D19" s="181" t="s">
        <v>354</v>
      </c>
      <c r="E19" s="183">
        <v>47</v>
      </c>
      <c r="F19" s="184"/>
      <c r="G19" s="185"/>
      <c r="H19" s="186"/>
      <c r="I19" s="198"/>
    </row>
    <row r="20" spans="1:9" ht="94.5">
      <c r="A20" s="181">
        <v>17</v>
      </c>
      <c r="B20" s="144" t="s">
        <v>21</v>
      </c>
      <c r="C20" s="181" t="s">
        <v>895</v>
      </c>
      <c r="D20" s="181" t="s">
        <v>10</v>
      </c>
      <c r="E20" s="183">
        <v>33</v>
      </c>
      <c r="F20" s="184"/>
      <c r="G20" s="185"/>
      <c r="H20" s="186"/>
      <c r="I20" s="198"/>
    </row>
    <row r="21" spans="1:9" ht="47.25">
      <c r="A21" s="181">
        <v>18</v>
      </c>
      <c r="B21" s="144" t="s">
        <v>23</v>
      </c>
      <c r="C21" s="181" t="s">
        <v>362</v>
      </c>
      <c r="D21" s="181" t="s">
        <v>6</v>
      </c>
      <c r="E21" s="183">
        <v>15</v>
      </c>
      <c r="F21" s="184"/>
      <c r="G21" s="185"/>
      <c r="H21" s="186"/>
      <c r="I21" s="198"/>
    </row>
    <row r="22" spans="1:9" ht="110.25">
      <c r="A22" s="181">
        <v>19</v>
      </c>
      <c r="B22" s="144" t="s">
        <v>24</v>
      </c>
      <c r="C22" s="181" t="s">
        <v>811</v>
      </c>
      <c r="D22" s="181" t="s">
        <v>6</v>
      </c>
      <c r="E22" s="183">
        <v>13</v>
      </c>
      <c r="F22" s="184"/>
      <c r="G22" s="185"/>
      <c r="H22" s="186"/>
      <c r="I22" s="198"/>
    </row>
    <row r="23" spans="1:9" ht="47.25">
      <c r="A23" s="181">
        <v>20</v>
      </c>
      <c r="B23" s="144" t="s">
        <v>24</v>
      </c>
      <c r="C23" s="181" t="s">
        <v>25</v>
      </c>
      <c r="D23" s="181" t="s">
        <v>6</v>
      </c>
      <c r="E23" s="183">
        <v>22</v>
      </c>
      <c r="F23" s="184"/>
      <c r="G23" s="185"/>
      <c r="H23" s="186"/>
      <c r="I23" s="198"/>
    </row>
    <row r="24" spans="1:9" ht="94.5">
      <c r="A24" s="181">
        <v>21</v>
      </c>
      <c r="B24" s="144" t="s">
        <v>26</v>
      </c>
      <c r="C24" s="181" t="s">
        <v>365</v>
      </c>
      <c r="D24" s="181" t="s">
        <v>6</v>
      </c>
      <c r="E24" s="183">
        <v>7</v>
      </c>
      <c r="F24" s="184"/>
      <c r="G24" s="185"/>
      <c r="H24" s="186"/>
      <c r="I24" s="198"/>
    </row>
    <row r="25" spans="1:9" ht="31.5">
      <c r="A25" s="181">
        <v>22</v>
      </c>
      <c r="B25" s="144" t="s">
        <v>27</v>
      </c>
      <c r="C25" s="181" t="s">
        <v>366</v>
      </c>
      <c r="D25" s="181" t="s">
        <v>367</v>
      </c>
      <c r="E25" s="183">
        <v>17</v>
      </c>
      <c r="F25" s="184"/>
      <c r="G25" s="185"/>
      <c r="H25" s="186"/>
      <c r="I25" s="198"/>
    </row>
    <row r="26" spans="1:9" ht="141.75">
      <c r="A26" s="181">
        <v>23</v>
      </c>
      <c r="B26" s="144" t="s">
        <v>914</v>
      </c>
      <c r="C26" s="181" t="s">
        <v>966</v>
      </c>
      <c r="D26" s="181" t="s">
        <v>10</v>
      </c>
      <c r="E26" s="183">
        <v>130</v>
      </c>
      <c r="F26" s="184"/>
      <c r="G26" s="185"/>
      <c r="H26" s="186"/>
      <c r="I26" s="198"/>
    </row>
    <row r="27" spans="1:9" ht="126">
      <c r="A27" s="181">
        <v>24</v>
      </c>
      <c r="B27" s="144" t="s">
        <v>30</v>
      </c>
      <c r="C27" s="142" t="s">
        <v>967</v>
      </c>
      <c r="D27" s="181" t="s">
        <v>10</v>
      </c>
      <c r="E27" s="183">
        <v>28</v>
      </c>
      <c r="F27" s="184"/>
      <c r="G27" s="185"/>
      <c r="H27" s="186"/>
      <c r="I27" s="198"/>
    </row>
    <row r="28" spans="1:9" ht="157.5">
      <c r="A28" s="181">
        <v>25</v>
      </c>
      <c r="B28" s="144" t="s">
        <v>31</v>
      </c>
      <c r="C28" s="142" t="s">
        <v>32</v>
      </c>
      <c r="D28" s="181" t="s">
        <v>33</v>
      </c>
      <c r="E28" s="183">
        <v>14</v>
      </c>
      <c r="F28" s="184"/>
      <c r="G28" s="185"/>
      <c r="H28" s="186"/>
      <c r="I28" s="198"/>
    </row>
    <row r="29" spans="1:9" ht="63">
      <c r="A29" s="181">
        <v>26</v>
      </c>
      <c r="B29" s="144" t="s">
        <v>34</v>
      </c>
      <c r="C29" s="181" t="s">
        <v>968</v>
      </c>
      <c r="D29" s="181" t="s">
        <v>10</v>
      </c>
      <c r="E29" s="183">
        <v>80</v>
      </c>
      <c r="F29" s="184"/>
      <c r="G29" s="185"/>
      <c r="H29" s="186"/>
      <c r="I29" s="198"/>
    </row>
    <row r="30" spans="1:9" ht="78.75">
      <c r="A30" s="181">
        <v>27</v>
      </c>
      <c r="B30" s="144" t="s">
        <v>36</v>
      </c>
      <c r="C30" s="181" t="s">
        <v>37</v>
      </c>
      <c r="D30" s="181" t="s">
        <v>10</v>
      </c>
      <c r="E30" s="183">
        <v>136</v>
      </c>
      <c r="F30" s="184"/>
      <c r="G30" s="185"/>
      <c r="H30" s="186"/>
      <c r="I30" s="198"/>
    </row>
    <row r="31" spans="1:9" ht="141.75">
      <c r="A31" s="181">
        <v>28</v>
      </c>
      <c r="B31" s="144" t="s">
        <v>866</v>
      </c>
      <c r="C31" s="142" t="s">
        <v>969</v>
      </c>
      <c r="D31" s="181" t="s">
        <v>10</v>
      </c>
      <c r="E31" s="183">
        <v>98</v>
      </c>
      <c r="F31" s="184"/>
      <c r="G31" s="185"/>
      <c r="H31" s="186"/>
      <c r="I31" s="198"/>
    </row>
    <row r="32" spans="1:9" ht="141.75">
      <c r="A32" s="181">
        <v>29</v>
      </c>
      <c r="B32" s="144" t="s">
        <v>970</v>
      </c>
      <c r="C32" s="142" t="s">
        <v>971</v>
      </c>
      <c r="D32" s="181" t="s">
        <v>10</v>
      </c>
      <c r="E32" s="183">
        <v>165</v>
      </c>
      <c r="F32" s="184"/>
      <c r="G32" s="185"/>
      <c r="H32" s="186"/>
      <c r="I32" s="198"/>
    </row>
    <row r="33" spans="1:9" ht="31.5">
      <c r="A33" s="181">
        <v>30</v>
      </c>
      <c r="B33" s="144" t="s">
        <v>39</v>
      </c>
      <c r="C33" s="181" t="s">
        <v>812</v>
      </c>
      <c r="D33" s="181" t="s">
        <v>10</v>
      </c>
      <c r="E33" s="183">
        <v>92</v>
      </c>
      <c r="F33" s="184"/>
      <c r="G33" s="185"/>
      <c r="H33" s="186"/>
      <c r="I33" s="198"/>
    </row>
    <row r="34" spans="1:9" ht="126">
      <c r="A34" s="181">
        <v>31</v>
      </c>
      <c r="B34" s="144" t="s">
        <v>40</v>
      </c>
      <c r="C34" s="142" t="s">
        <v>972</v>
      </c>
      <c r="D34" s="181" t="s">
        <v>10</v>
      </c>
      <c r="E34" s="183">
        <v>10</v>
      </c>
      <c r="F34" s="184"/>
      <c r="G34" s="185"/>
      <c r="H34" s="186"/>
      <c r="I34" s="198"/>
    </row>
    <row r="35" spans="1:9" ht="173.25">
      <c r="A35" s="181">
        <v>32</v>
      </c>
      <c r="B35" s="144" t="s">
        <v>862</v>
      </c>
      <c r="C35" s="142" t="s">
        <v>863</v>
      </c>
      <c r="D35" s="181" t="s">
        <v>10</v>
      </c>
      <c r="E35" s="183">
        <v>20</v>
      </c>
      <c r="F35" s="184"/>
      <c r="G35" s="185"/>
      <c r="H35" s="186"/>
      <c r="I35" s="198"/>
    </row>
    <row r="36" spans="1:9" ht="78.75">
      <c r="A36" s="181">
        <v>33</v>
      </c>
      <c r="B36" s="144" t="s">
        <v>42</v>
      </c>
      <c r="C36" s="181" t="s">
        <v>43</v>
      </c>
      <c r="D36" s="181" t="s">
        <v>10</v>
      </c>
      <c r="E36" s="183">
        <v>69</v>
      </c>
      <c r="F36" s="184"/>
      <c r="G36" s="185"/>
      <c r="H36" s="186"/>
      <c r="I36" s="198"/>
    </row>
    <row r="37" spans="1:9" ht="78.75">
      <c r="A37" s="181">
        <v>34</v>
      </c>
      <c r="B37" s="144" t="s">
        <v>45</v>
      </c>
      <c r="C37" s="181" t="s">
        <v>973</v>
      </c>
      <c r="D37" s="181" t="s">
        <v>6</v>
      </c>
      <c r="E37" s="183">
        <v>26</v>
      </c>
      <c r="F37" s="184"/>
      <c r="G37" s="185"/>
      <c r="H37" s="186"/>
      <c r="I37" s="198"/>
    </row>
    <row r="38" spans="1:9" ht="31.5">
      <c r="A38" s="181">
        <v>35</v>
      </c>
      <c r="B38" s="144" t="s">
        <v>378</v>
      </c>
      <c r="C38" s="181" t="s">
        <v>974</v>
      </c>
      <c r="D38" s="181" t="s">
        <v>10</v>
      </c>
      <c r="E38" s="183">
        <v>12</v>
      </c>
      <c r="F38" s="184"/>
      <c r="G38" s="185"/>
      <c r="H38" s="186"/>
      <c r="I38" s="198"/>
    </row>
    <row r="39" spans="1:9" ht="31.5">
      <c r="A39" s="181">
        <v>36</v>
      </c>
      <c r="B39" s="144" t="s">
        <v>47</v>
      </c>
      <c r="C39" s="181" t="s">
        <v>380</v>
      </c>
      <c r="D39" s="181" t="s">
        <v>381</v>
      </c>
      <c r="E39" s="183">
        <v>6</v>
      </c>
      <c r="F39" s="184"/>
      <c r="G39" s="185"/>
      <c r="H39" s="186"/>
      <c r="I39" s="198"/>
    </row>
    <row r="40" spans="1:9" ht="31.5">
      <c r="A40" s="181">
        <v>37</v>
      </c>
      <c r="B40" s="144" t="s">
        <v>47</v>
      </c>
      <c r="C40" s="181" t="s">
        <v>48</v>
      </c>
      <c r="D40" s="181" t="s">
        <v>381</v>
      </c>
      <c r="E40" s="183">
        <v>81</v>
      </c>
      <c r="F40" s="184"/>
      <c r="G40" s="185"/>
      <c r="H40" s="186"/>
      <c r="I40" s="198"/>
    </row>
    <row r="41" spans="1:9" ht="31.5">
      <c r="A41" s="181">
        <v>38</v>
      </c>
      <c r="B41" s="144" t="s">
        <v>47</v>
      </c>
      <c r="C41" s="181" t="s">
        <v>49</v>
      </c>
      <c r="D41" s="181" t="s">
        <v>381</v>
      </c>
      <c r="E41" s="183">
        <v>10</v>
      </c>
      <c r="F41" s="184"/>
      <c r="G41" s="185"/>
      <c r="H41" s="186"/>
      <c r="I41" s="198"/>
    </row>
    <row r="42" spans="1:9" ht="31.5">
      <c r="A42" s="181">
        <v>39</v>
      </c>
      <c r="B42" s="144" t="s">
        <v>859</v>
      </c>
      <c r="C42" s="181" t="s">
        <v>857</v>
      </c>
      <c r="D42" s="181" t="s">
        <v>381</v>
      </c>
      <c r="E42" s="183">
        <v>44</v>
      </c>
      <c r="F42" s="184"/>
      <c r="G42" s="185"/>
      <c r="H42" s="186"/>
      <c r="I42" s="198"/>
    </row>
    <row r="43" spans="1:9" ht="31.5">
      <c r="A43" s="181">
        <v>40</v>
      </c>
      <c r="B43" s="144" t="s">
        <v>859</v>
      </c>
      <c r="C43" s="181" t="s">
        <v>50</v>
      </c>
      <c r="D43" s="181" t="s">
        <v>381</v>
      </c>
      <c r="E43" s="183">
        <v>267</v>
      </c>
      <c r="F43" s="184"/>
      <c r="G43" s="185"/>
      <c r="H43" s="186"/>
      <c r="I43" s="198"/>
    </row>
    <row r="44" spans="1:9" ht="31.5">
      <c r="A44" s="181">
        <v>41</v>
      </c>
      <c r="B44" s="144" t="s">
        <v>859</v>
      </c>
      <c r="C44" s="181" t="s">
        <v>51</v>
      </c>
      <c r="D44" s="181" t="s">
        <v>381</v>
      </c>
      <c r="E44" s="183">
        <v>205</v>
      </c>
      <c r="F44" s="184"/>
      <c r="G44" s="185"/>
      <c r="H44" s="186"/>
      <c r="I44" s="198"/>
    </row>
    <row r="45" spans="1:9" ht="31.5">
      <c r="A45" s="181">
        <v>42</v>
      </c>
      <c r="B45" s="144" t="s">
        <v>47</v>
      </c>
      <c r="C45" s="181" t="s">
        <v>860</v>
      </c>
      <c r="D45" s="181" t="s">
        <v>381</v>
      </c>
      <c r="E45" s="183">
        <v>215</v>
      </c>
      <c r="F45" s="184"/>
      <c r="G45" s="185"/>
      <c r="H45" s="186"/>
      <c r="I45" s="198"/>
    </row>
    <row r="46" spans="1:9" ht="31.5">
      <c r="A46" s="181">
        <v>43</v>
      </c>
      <c r="B46" s="144" t="s">
        <v>47</v>
      </c>
      <c r="C46" s="181" t="s">
        <v>975</v>
      </c>
      <c r="D46" s="181" t="s">
        <v>381</v>
      </c>
      <c r="E46" s="183">
        <v>20</v>
      </c>
      <c r="F46" s="184"/>
      <c r="G46" s="185"/>
      <c r="H46" s="186"/>
      <c r="I46" s="198"/>
    </row>
    <row r="47" spans="1:9" ht="31.5">
      <c r="A47" s="181">
        <v>44</v>
      </c>
      <c r="B47" s="144" t="s">
        <v>47</v>
      </c>
      <c r="C47" s="181" t="s">
        <v>55</v>
      </c>
      <c r="D47" s="181" t="s">
        <v>381</v>
      </c>
      <c r="E47" s="183">
        <v>3</v>
      </c>
      <c r="F47" s="184"/>
      <c r="G47" s="185"/>
      <c r="H47" s="186"/>
      <c r="I47" s="198"/>
    </row>
    <row r="48" spans="1:9" ht="31.5">
      <c r="A48" s="181">
        <v>45</v>
      </c>
      <c r="B48" s="144" t="s">
        <v>859</v>
      </c>
      <c r="C48" s="181" t="s">
        <v>56</v>
      </c>
      <c r="D48" s="181" t="s">
        <v>381</v>
      </c>
      <c r="E48" s="183">
        <v>4</v>
      </c>
      <c r="F48" s="184"/>
      <c r="G48" s="185"/>
      <c r="H48" s="186"/>
      <c r="I48" s="198"/>
    </row>
    <row r="49" spans="1:9" ht="31.5">
      <c r="A49" s="181">
        <v>46</v>
      </c>
      <c r="B49" s="144" t="s">
        <v>859</v>
      </c>
      <c r="C49" s="181" t="s">
        <v>57</v>
      </c>
      <c r="D49" s="181" t="s">
        <v>381</v>
      </c>
      <c r="E49" s="183">
        <v>18</v>
      </c>
      <c r="F49" s="184"/>
      <c r="G49" s="185"/>
      <c r="H49" s="186"/>
      <c r="I49" s="198"/>
    </row>
    <row r="50" spans="1:9" ht="47.25">
      <c r="A50" s="181">
        <v>47</v>
      </c>
      <c r="B50" s="144" t="s">
        <v>58</v>
      </c>
      <c r="C50" s="181" t="s">
        <v>385</v>
      </c>
      <c r="D50" s="181" t="s">
        <v>10</v>
      </c>
      <c r="E50" s="183">
        <v>4</v>
      </c>
      <c r="F50" s="184"/>
      <c r="G50" s="185"/>
      <c r="H50" s="186"/>
      <c r="I50" s="198"/>
    </row>
    <row r="51" spans="1:9" ht="47.25">
      <c r="A51" s="181">
        <v>48</v>
      </c>
      <c r="B51" s="144" t="s">
        <v>58</v>
      </c>
      <c r="C51" s="181" t="s">
        <v>386</v>
      </c>
      <c r="D51" s="181" t="s">
        <v>10</v>
      </c>
      <c r="E51" s="183">
        <v>11</v>
      </c>
      <c r="F51" s="184"/>
      <c r="G51" s="185"/>
      <c r="H51" s="186"/>
      <c r="I51" s="198"/>
    </row>
    <row r="52" spans="1:9" ht="31.5">
      <c r="A52" s="181">
        <v>49</v>
      </c>
      <c r="B52" s="144" t="s">
        <v>59</v>
      </c>
      <c r="C52" s="181" t="s">
        <v>387</v>
      </c>
      <c r="D52" s="181" t="s">
        <v>10</v>
      </c>
      <c r="E52" s="183">
        <v>45</v>
      </c>
      <c r="F52" s="184"/>
      <c r="G52" s="185"/>
      <c r="H52" s="186"/>
      <c r="I52" s="198"/>
    </row>
    <row r="53" spans="1:9" ht="31.5">
      <c r="A53" s="181">
        <v>50</v>
      </c>
      <c r="B53" s="144" t="s">
        <v>60</v>
      </c>
      <c r="C53" s="181" t="s">
        <v>388</v>
      </c>
      <c r="D53" s="181" t="s">
        <v>10</v>
      </c>
      <c r="E53" s="183">
        <v>42</v>
      </c>
      <c r="F53" s="184"/>
      <c r="G53" s="185"/>
      <c r="H53" s="186"/>
      <c r="I53" s="198"/>
    </row>
    <row r="54" spans="1:9" ht="63">
      <c r="A54" s="181">
        <v>51</v>
      </c>
      <c r="B54" s="144" t="s">
        <v>389</v>
      </c>
      <c r="C54" s="181" t="s">
        <v>897</v>
      </c>
      <c r="D54" s="181" t="s">
        <v>976</v>
      </c>
      <c r="E54" s="183">
        <v>16</v>
      </c>
      <c r="F54" s="184"/>
      <c r="G54" s="185"/>
      <c r="H54" s="186"/>
      <c r="I54" s="198"/>
    </row>
    <row r="55" spans="1:9">
      <c r="A55" s="181">
        <v>52</v>
      </c>
      <c r="B55" s="144" t="s">
        <v>389</v>
      </c>
      <c r="C55" s="181" t="s">
        <v>61</v>
      </c>
      <c r="D55" s="181" t="s">
        <v>10</v>
      </c>
      <c r="E55" s="183">
        <v>32</v>
      </c>
      <c r="F55" s="184"/>
      <c r="G55" s="185"/>
      <c r="H55" s="186"/>
      <c r="I55" s="198"/>
    </row>
    <row r="56" spans="1:9" ht="94.5">
      <c r="A56" s="181">
        <v>53</v>
      </c>
      <c r="B56" s="144" t="s">
        <v>62</v>
      </c>
      <c r="C56" s="181" t="s">
        <v>977</v>
      </c>
      <c r="D56" s="181" t="s">
        <v>10</v>
      </c>
      <c r="E56" s="183">
        <v>13</v>
      </c>
      <c r="F56" s="184"/>
      <c r="G56" s="185"/>
      <c r="H56" s="186"/>
      <c r="I56" s="198"/>
    </row>
    <row r="57" spans="1:9" ht="31.5">
      <c r="A57" s="181">
        <v>54</v>
      </c>
      <c r="B57" s="144" t="s">
        <v>63</v>
      </c>
      <c r="C57" s="181" t="s">
        <v>392</v>
      </c>
      <c r="D57" s="181" t="s">
        <v>6</v>
      </c>
      <c r="E57" s="183">
        <v>14</v>
      </c>
      <c r="F57" s="184"/>
      <c r="G57" s="185"/>
      <c r="H57" s="186"/>
      <c r="I57" s="198"/>
    </row>
    <row r="58" spans="1:9" ht="141.75">
      <c r="A58" s="181">
        <v>55</v>
      </c>
      <c r="B58" s="144" t="s">
        <v>63</v>
      </c>
      <c r="C58" s="142" t="s">
        <v>896</v>
      </c>
      <c r="D58" s="181" t="s">
        <v>6</v>
      </c>
      <c r="E58" s="183">
        <v>81</v>
      </c>
      <c r="F58" s="184"/>
      <c r="G58" s="185"/>
      <c r="H58" s="186"/>
      <c r="I58" s="198"/>
    </row>
    <row r="59" spans="1:9" ht="173.25">
      <c r="A59" s="181">
        <v>56</v>
      </c>
      <c r="B59" s="144" t="s">
        <v>64</v>
      </c>
      <c r="C59" s="142" t="s">
        <v>918</v>
      </c>
      <c r="D59" s="181" t="s">
        <v>10</v>
      </c>
      <c r="E59" s="183">
        <v>82</v>
      </c>
      <c r="F59" s="184"/>
      <c r="G59" s="185"/>
      <c r="H59" s="186"/>
      <c r="I59" s="198"/>
    </row>
    <row r="60" spans="1:9" ht="141.75">
      <c r="A60" s="181">
        <v>57</v>
      </c>
      <c r="B60" s="144" t="s">
        <v>920</v>
      </c>
      <c r="C60" s="142" t="s">
        <v>921</v>
      </c>
      <c r="D60" s="181" t="s">
        <v>919</v>
      </c>
      <c r="E60" s="183">
        <v>67</v>
      </c>
      <c r="F60" s="184"/>
      <c r="G60" s="185"/>
      <c r="H60" s="186"/>
      <c r="I60" s="198"/>
    </row>
    <row r="61" spans="1:9" ht="63">
      <c r="A61" s="181">
        <v>58</v>
      </c>
      <c r="B61" s="144" t="s">
        <v>67</v>
      </c>
      <c r="C61" s="181" t="s">
        <v>922</v>
      </c>
      <c r="D61" s="181" t="s">
        <v>10</v>
      </c>
      <c r="E61" s="183">
        <v>20</v>
      </c>
      <c r="F61" s="184"/>
      <c r="G61" s="185"/>
      <c r="H61" s="186"/>
      <c r="I61" s="198"/>
    </row>
    <row r="62" spans="1:9" ht="173.25">
      <c r="A62" s="181">
        <v>59</v>
      </c>
      <c r="B62" s="144" t="s">
        <v>68</v>
      </c>
      <c r="C62" s="142" t="s">
        <v>938</v>
      </c>
      <c r="D62" s="181" t="s">
        <v>6</v>
      </c>
      <c r="E62" s="183">
        <v>97</v>
      </c>
      <c r="F62" s="184"/>
      <c r="G62" s="185"/>
      <c r="H62" s="186"/>
      <c r="I62" s="198"/>
    </row>
    <row r="63" spans="1:9" ht="94.5">
      <c r="A63" s="181">
        <v>60</v>
      </c>
      <c r="B63" s="144" t="s">
        <v>69</v>
      </c>
      <c r="C63" s="181" t="s">
        <v>978</v>
      </c>
      <c r="D63" s="181" t="s">
        <v>10</v>
      </c>
      <c r="E63" s="183">
        <v>150</v>
      </c>
      <c r="F63" s="184"/>
      <c r="G63" s="185"/>
      <c r="H63" s="186"/>
      <c r="I63" s="198"/>
    </row>
    <row r="64" spans="1:9" ht="63">
      <c r="A64" s="181">
        <v>61</v>
      </c>
      <c r="B64" s="144" t="s">
        <v>71</v>
      </c>
      <c r="C64" s="181" t="s">
        <v>979</v>
      </c>
      <c r="D64" s="181" t="s">
        <v>980</v>
      </c>
      <c r="E64" s="183">
        <v>120</v>
      </c>
      <c r="F64" s="184"/>
      <c r="G64" s="185"/>
      <c r="H64" s="186"/>
      <c r="I64" s="198"/>
    </row>
    <row r="65" spans="1:9" ht="63">
      <c r="A65" s="181">
        <v>62</v>
      </c>
      <c r="B65" s="144" t="s">
        <v>72</v>
      </c>
      <c r="C65" s="181" t="s">
        <v>818</v>
      </c>
      <c r="D65" s="181" t="s">
        <v>33</v>
      </c>
      <c r="E65" s="183">
        <v>40</v>
      </c>
      <c r="F65" s="184"/>
      <c r="G65" s="185"/>
      <c r="H65" s="186"/>
      <c r="I65" s="198"/>
    </row>
    <row r="66" spans="1:9" ht="47.25">
      <c r="A66" s="181">
        <v>63</v>
      </c>
      <c r="B66" s="144" t="s">
        <v>76</v>
      </c>
      <c r="C66" s="181" t="s">
        <v>923</v>
      </c>
      <c r="D66" s="181" t="s">
        <v>6</v>
      </c>
      <c r="E66" s="183">
        <v>4</v>
      </c>
      <c r="F66" s="184"/>
      <c r="G66" s="185"/>
      <c r="H66" s="186"/>
      <c r="I66" s="198"/>
    </row>
    <row r="67" spans="1:9" ht="31.5">
      <c r="A67" s="181">
        <v>64</v>
      </c>
      <c r="B67" s="144" t="s">
        <v>78</v>
      </c>
      <c r="C67" s="181" t="s">
        <v>79</v>
      </c>
      <c r="D67" s="181" t="s">
        <v>6</v>
      </c>
      <c r="E67" s="183">
        <v>47</v>
      </c>
      <c r="F67" s="184"/>
      <c r="G67" s="185"/>
      <c r="H67" s="186"/>
      <c r="I67" s="198"/>
    </row>
    <row r="68" spans="1:9" ht="31.5">
      <c r="A68" s="181">
        <v>65</v>
      </c>
      <c r="B68" s="144" t="s">
        <v>78</v>
      </c>
      <c r="C68" s="181" t="s">
        <v>80</v>
      </c>
      <c r="D68" s="181" t="s">
        <v>6</v>
      </c>
      <c r="E68" s="183">
        <v>11</v>
      </c>
      <c r="F68" s="184"/>
      <c r="G68" s="185"/>
      <c r="H68" s="186"/>
      <c r="I68" s="198"/>
    </row>
    <row r="69" spans="1:9" ht="63">
      <c r="A69" s="181">
        <v>66</v>
      </c>
      <c r="B69" s="144" t="s">
        <v>81</v>
      </c>
      <c r="C69" s="181" t="s">
        <v>981</v>
      </c>
      <c r="D69" s="181" t="s">
        <v>6</v>
      </c>
      <c r="E69" s="183">
        <v>10</v>
      </c>
      <c r="F69" s="184"/>
      <c r="G69" s="185"/>
      <c r="H69" s="186"/>
      <c r="I69" s="198"/>
    </row>
    <row r="70" spans="1:9" ht="157.5">
      <c r="A70" s="181">
        <v>67</v>
      </c>
      <c r="B70" s="144" t="s">
        <v>83</v>
      </c>
      <c r="C70" s="142" t="s">
        <v>84</v>
      </c>
      <c r="D70" s="181" t="s">
        <v>6</v>
      </c>
      <c r="E70" s="183">
        <v>1</v>
      </c>
      <c r="F70" s="184"/>
      <c r="G70" s="185"/>
      <c r="H70" s="186"/>
      <c r="I70" s="198"/>
    </row>
    <row r="71" spans="1:9" ht="110.25">
      <c r="A71" s="181">
        <v>68</v>
      </c>
      <c r="B71" s="144" t="s">
        <v>85</v>
      </c>
      <c r="C71" s="181" t="s">
        <v>86</v>
      </c>
      <c r="D71" s="181" t="s">
        <v>33</v>
      </c>
      <c r="E71" s="183">
        <v>11</v>
      </c>
      <c r="F71" s="184"/>
      <c r="G71" s="185"/>
      <c r="H71" s="186"/>
      <c r="I71" s="198"/>
    </row>
    <row r="72" spans="1:9" ht="78.75">
      <c r="A72" s="181">
        <v>69</v>
      </c>
      <c r="B72" s="144" t="s">
        <v>87</v>
      </c>
      <c r="C72" s="181" t="s">
        <v>943</v>
      </c>
      <c r="D72" s="181" t="s">
        <v>10</v>
      </c>
      <c r="E72" s="183">
        <v>123</v>
      </c>
      <c r="F72" s="184"/>
      <c r="G72" s="185"/>
      <c r="H72" s="186"/>
      <c r="I72" s="198"/>
    </row>
    <row r="73" spans="1:9" ht="47.25">
      <c r="A73" s="181">
        <v>70</v>
      </c>
      <c r="B73" s="144" t="s">
        <v>89</v>
      </c>
      <c r="C73" s="181" t="s">
        <v>90</v>
      </c>
      <c r="D73" s="181" t="s">
        <v>6</v>
      </c>
      <c r="E73" s="183">
        <v>15</v>
      </c>
      <c r="F73" s="184"/>
      <c r="G73" s="185"/>
      <c r="H73" s="186"/>
      <c r="I73" s="198"/>
    </row>
    <row r="74" spans="1:9">
      <c r="A74" s="181">
        <v>71</v>
      </c>
      <c r="B74" s="144" t="s">
        <v>91</v>
      </c>
      <c r="C74" s="181" t="s">
        <v>92</v>
      </c>
      <c r="D74" s="181" t="s">
        <v>10</v>
      </c>
      <c r="E74" s="183">
        <v>46</v>
      </c>
      <c r="F74" s="184"/>
      <c r="G74" s="185"/>
      <c r="H74" s="186"/>
      <c r="I74" s="198"/>
    </row>
    <row r="75" spans="1:9">
      <c r="A75" s="181">
        <v>72</v>
      </c>
      <c r="B75" s="144" t="s">
        <v>93</v>
      </c>
      <c r="C75" s="181" t="s">
        <v>94</v>
      </c>
      <c r="D75" s="181" t="s">
        <v>10</v>
      </c>
      <c r="E75" s="183">
        <v>74</v>
      </c>
      <c r="F75" s="184"/>
      <c r="G75" s="185"/>
      <c r="H75" s="186"/>
      <c r="I75" s="198"/>
    </row>
    <row r="76" spans="1:9" ht="31.5">
      <c r="A76" s="181">
        <v>73</v>
      </c>
      <c r="B76" s="144" t="s">
        <v>95</v>
      </c>
      <c r="C76" s="181" t="s">
        <v>821</v>
      </c>
      <c r="D76" s="181" t="s">
        <v>10</v>
      </c>
      <c r="E76" s="183">
        <v>15</v>
      </c>
      <c r="F76" s="184"/>
      <c r="G76" s="185"/>
      <c r="H76" s="186"/>
      <c r="I76" s="198"/>
    </row>
    <row r="77" spans="1:9" ht="31.5">
      <c r="A77" s="181">
        <v>74</v>
      </c>
      <c r="B77" s="144" t="s">
        <v>97</v>
      </c>
      <c r="C77" s="181" t="s">
        <v>982</v>
      </c>
      <c r="D77" s="181" t="s">
        <v>364</v>
      </c>
      <c r="E77" s="183">
        <v>2</v>
      </c>
      <c r="F77" s="184"/>
      <c r="G77" s="185"/>
      <c r="H77" s="186"/>
      <c r="I77" s="198"/>
    </row>
    <row r="78" spans="1:9" ht="63">
      <c r="A78" s="181">
        <v>75</v>
      </c>
      <c r="B78" s="144" t="s">
        <v>99</v>
      </c>
      <c r="C78" s="181" t="s">
        <v>983</v>
      </c>
      <c r="D78" s="181" t="s">
        <v>10</v>
      </c>
      <c r="E78" s="183">
        <v>9</v>
      </c>
      <c r="F78" s="184"/>
      <c r="G78" s="185"/>
      <c r="H78" s="186"/>
      <c r="I78" s="198"/>
    </row>
    <row r="79" spans="1:9" ht="31.5">
      <c r="A79" s="181">
        <v>76</v>
      </c>
      <c r="B79" s="144" t="s">
        <v>101</v>
      </c>
      <c r="C79" s="181" t="s">
        <v>102</v>
      </c>
      <c r="D79" s="181" t="s">
        <v>103</v>
      </c>
      <c r="E79" s="183">
        <v>168</v>
      </c>
      <c r="F79" s="184"/>
      <c r="G79" s="185"/>
      <c r="H79" s="186"/>
      <c r="I79" s="198"/>
    </row>
    <row r="80" spans="1:9" ht="31.5">
      <c r="A80" s="181">
        <v>77</v>
      </c>
      <c r="B80" s="144" t="s">
        <v>101</v>
      </c>
      <c r="C80" s="181" t="s">
        <v>104</v>
      </c>
      <c r="D80" s="181" t="s">
        <v>103</v>
      </c>
      <c r="E80" s="183">
        <v>130</v>
      </c>
      <c r="F80" s="184"/>
      <c r="G80" s="185"/>
      <c r="H80" s="186"/>
      <c r="I80" s="198"/>
    </row>
    <row r="81" spans="1:9" ht="31.5">
      <c r="A81" s="181">
        <v>78</v>
      </c>
      <c r="B81" s="144" t="s">
        <v>105</v>
      </c>
      <c r="C81" s="181" t="s">
        <v>984</v>
      </c>
      <c r="D81" s="181" t="s">
        <v>985</v>
      </c>
      <c r="E81" s="183">
        <v>29</v>
      </c>
      <c r="F81" s="184"/>
      <c r="G81" s="185"/>
      <c r="H81" s="186"/>
      <c r="I81" s="198"/>
    </row>
    <row r="82" spans="1:9" ht="63">
      <c r="A82" s="181">
        <v>79</v>
      </c>
      <c r="B82" s="144" t="s">
        <v>106</v>
      </c>
      <c r="C82" s="181" t="s">
        <v>986</v>
      </c>
      <c r="D82" s="181" t="s">
        <v>6</v>
      </c>
      <c r="E82" s="183">
        <v>4</v>
      </c>
      <c r="F82" s="184"/>
      <c r="G82" s="185"/>
      <c r="H82" s="186"/>
      <c r="I82" s="198"/>
    </row>
    <row r="83" spans="1:9" ht="94.5">
      <c r="A83" s="181">
        <v>80</v>
      </c>
      <c r="B83" s="144" t="s">
        <v>108</v>
      </c>
      <c r="C83" s="181" t="s">
        <v>944</v>
      </c>
      <c r="D83" s="181" t="s">
        <v>6</v>
      </c>
      <c r="E83" s="183">
        <v>9</v>
      </c>
      <c r="F83" s="184"/>
      <c r="G83" s="185"/>
      <c r="H83" s="186"/>
      <c r="I83" s="198"/>
    </row>
    <row r="84" spans="1:9" ht="94.5">
      <c r="A84" s="181">
        <v>81</v>
      </c>
      <c r="B84" s="144" t="s">
        <v>108</v>
      </c>
      <c r="C84" s="181" t="s">
        <v>987</v>
      </c>
      <c r="D84" s="181" t="s">
        <v>111</v>
      </c>
      <c r="E84" s="183">
        <v>16</v>
      </c>
      <c r="F84" s="184"/>
      <c r="G84" s="185"/>
      <c r="H84" s="186"/>
      <c r="I84" s="198"/>
    </row>
    <row r="85" spans="1:9" ht="126">
      <c r="A85" s="181">
        <v>82</v>
      </c>
      <c r="B85" s="144" t="s">
        <v>112</v>
      </c>
      <c r="C85" s="142" t="s">
        <v>925</v>
      </c>
      <c r="D85" s="181" t="s">
        <v>10</v>
      </c>
      <c r="E85" s="183">
        <v>37</v>
      </c>
      <c r="F85" s="184"/>
      <c r="G85" s="185"/>
      <c r="H85" s="186"/>
      <c r="I85" s="198"/>
    </row>
    <row r="86" spans="1:9" ht="189">
      <c r="A86" s="181">
        <v>83</v>
      </c>
      <c r="B86" s="144" t="s">
        <v>823</v>
      </c>
      <c r="C86" s="142" t="s">
        <v>926</v>
      </c>
      <c r="D86" s="181" t="s">
        <v>10</v>
      </c>
      <c r="E86" s="183">
        <v>129</v>
      </c>
      <c r="F86" s="184"/>
      <c r="G86" s="185"/>
      <c r="H86" s="186"/>
      <c r="I86" s="198"/>
    </row>
    <row r="87" spans="1:9" ht="47.25">
      <c r="A87" s="181">
        <v>84</v>
      </c>
      <c r="B87" s="144" t="s">
        <v>112</v>
      </c>
      <c r="C87" s="181" t="s">
        <v>115</v>
      </c>
      <c r="D87" s="181" t="s">
        <v>10</v>
      </c>
      <c r="E87" s="183">
        <v>44</v>
      </c>
      <c r="F87" s="184"/>
      <c r="G87" s="185"/>
      <c r="H87" s="186"/>
      <c r="I87" s="198"/>
    </row>
    <row r="88" spans="1:9" ht="110.25">
      <c r="A88" s="181">
        <v>85</v>
      </c>
      <c r="B88" s="144" t="s">
        <v>825</v>
      </c>
      <c r="C88" s="181" t="s">
        <v>988</v>
      </c>
      <c r="D88" s="181" t="s">
        <v>10</v>
      </c>
      <c r="E88" s="183">
        <v>183</v>
      </c>
      <c r="F88" s="184"/>
      <c r="G88" s="185"/>
      <c r="H88" s="186"/>
      <c r="I88" s="198"/>
    </row>
    <row r="89" spans="1:9" ht="94.5">
      <c r="A89" s="181">
        <v>86</v>
      </c>
      <c r="B89" s="144" t="s">
        <v>827</v>
      </c>
      <c r="C89" s="181" t="s">
        <v>989</v>
      </c>
      <c r="D89" s="181" t="s">
        <v>10</v>
      </c>
      <c r="E89" s="183">
        <v>494</v>
      </c>
      <c r="F89" s="184"/>
      <c r="G89" s="185"/>
      <c r="H89" s="186"/>
      <c r="I89" s="198"/>
    </row>
    <row r="90" spans="1:9" ht="63">
      <c r="A90" s="181">
        <v>87</v>
      </c>
      <c r="B90" s="144" t="s">
        <v>117</v>
      </c>
      <c r="C90" s="181" t="s">
        <v>990</v>
      </c>
      <c r="D90" s="181" t="s">
        <v>10</v>
      </c>
      <c r="E90" s="183">
        <v>5</v>
      </c>
      <c r="F90" s="184"/>
      <c r="G90" s="185"/>
      <c r="H90" s="186"/>
      <c r="I90" s="198"/>
    </row>
    <row r="91" spans="1:9" ht="31.5">
      <c r="A91" s="181">
        <v>88</v>
      </c>
      <c r="B91" s="144" t="s">
        <v>120</v>
      </c>
      <c r="C91" s="181" t="s">
        <v>121</v>
      </c>
      <c r="D91" s="181" t="s">
        <v>6</v>
      </c>
      <c r="E91" s="183">
        <v>9</v>
      </c>
      <c r="F91" s="184"/>
      <c r="G91" s="185"/>
      <c r="H91" s="186"/>
      <c r="I91" s="198"/>
    </row>
    <row r="92" spans="1:9" ht="31.5">
      <c r="A92" s="181">
        <v>89</v>
      </c>
      <c r="B92" s="144" t="s">
        <v>120</v>
      </c>
      <c r="C92" s="181" t="s">
        <v>122</v>
      </c>
      <c r="D92" s="181" t="s">
        <v>6</v>
      </c>
      <c r="E92" s="183">
        <v>8</v>
      </c>
      <c r="F92" s="184"/>
      <c r="G92" s="185"/>
      <c r="H92" s="186"/>
      <c r="I92" s="198"/>
    </row>
    <row r="93" spans="1:9" ht="31.5">
      <c r="A93" s="181">
        <v>90</v>
      </c>
      <c r="B93" s="144" t="s">
        <v>123</v>
      </c>
      <c r="C93" s="181" t="s">
        <v>124</v>
      </c>
      <c r="D93" s="181" t="s">
        <v>6</v>
      </c>
      <c r="E93" s="183">
        <v>6</v>
      </c>
      <c r="F93" s="184"/>
      <c r="G93" s="185"/>
      <c r="H93" s="186"/>
      <c r="I93" s="198"/>
    </row>
    <row r="94" spans="1:9" ht="47.25">
      <c r="A94" s="181">
        <v>91</v>
      </c>
      <c r="B94" s="144" t="s">
        <v>125</v>
      </c>
      <c r="C94" s="181" t="s">
        <v>126</v>
      </c>
      <c r="D94" s="181" t="s">
        <v>6</v>
      </c>
      <c r="E94" s="183">
        <v>6</v>
      </c>
      <c r="F94" s="184"/>
      <c r="G94" s="185"/>
      <c r="H94" s="186"/>
      <c r="I94" s="198"/>
    </row>
    <row r="95" spans="1:9" ht="157.5">
      <c r="A95" s="181">
        <v>92</v>
      </c>
      <c r="B95" s="144" t="s">
        <v>127</v>
      </c>
      <c r="C95" s="142" t="s">
        <v>991</v>
      </c>
      <c r="D95" s="181" t="s">
        <v>10</v>
      </c>
      <c r="E95" s="183">
        <v>100</v>
      </c>
      <c r="F95" s="184"/>
      <c r="G95" s="185"/>
      <c r="H95" s="186"/>
      <c r="I95" s="198"/>
    </row>
    <row r="96" spans="1:9" ht="189">
      <c r="A96" s="181">
        <v>93</v>
      </c>
      <c r="B96" s="144" t="s">
        <v>129</v>
      </c>
      <c r="C96" s="142" t="s">
        <v>130</v>
      </c>
      <c r="D96" s="181" t="s">
        <v>10</v>
      </c>
      <c r="E96" s="183">
        <v>100</v>
      </c>
      <c r="F96" s="184"/>
      <c r="G96" s="185"/>
      <c r="H96" s="186"/>
      <c r="I96" s="198"/>
    </row>
    <row r="97" spans="1:9" ht="31.5">
      <c r="A97" s="181">
        <v>94</v>
      </c>
      <c r="B97" s="144" t="s">
        <v>131</v>
      </c>
      <c r="C97" s="181" t="s">
        <v>132</v>
      </c>
      <c r="D97" s="181" t="s">
        <v>6</v>
      </c>
      <c r="E97" s="183">
        <v>10</v>
      </c>
      <c r="F97" s="184"/>
      <c r="G97" s="185"/>
      <c r="H97" s="186"/>
      <c r="I97" s="198"/>
    </row>
    <row r="98" spans="1:9" ht="31.5">
      <c r="A98" s="181">
        <v>95</v>
      </c>
      <c r="B98" s="144" t="s">
        <v>133</v>
      </c>
      <c r="C98" s="181" t="s">
        <v>134</v>
      </c>
      <c r="D98" s="181" t="s">
        <v>6</v>
      </c>
      <c r="E98" s="183">
        <v>9</v>
      </c>
      <c r="F98" s="184"/>
      <c r="G98" s="185"/>
      <c r="H98" s="186"/>
      <c r="I98" s="198"/>
    </row>
    <row r="99" spans="1:9" ht="31.5">
      <c r="A99" s="181">
        <v>96</v>
      </c>
      <c r="B99" s="144" t="s">
        <v>135</v>
      </c>
      <c r="C99" s="181" t="s">
        <v>136</v>
      </c>
      <c r="D99" s="181" t="s">
        <v>6</v>
      </c>
      <c r="E99" s="183">
        <v>24</v>
      </c>
      <c r="F99" s="184"/>
      <c r="G99" s="185"/>
      <c r="H99" s="186"/>
      <c r="I99" s="198"/>
    </row>
    <row r="100" spans="1:9" ht="31.5">
      <c r="A100" s="181">
        <v>97</v>
      </c>
      <c r="B100" s="144" t="s">
        <v>140</v>
      </c>
      <c r="C100" s="181" t="s">
        <v>141</v>
      </c>
      <c r="D100" s="181" t="s">
        <v>6</v>
      </c>
      <c r="E100" s="183">
        <v>6</v>
      </c>
      <c r="F100" s="184"/>
      <c r="G100" s="185"/>
      <c r="H100" s="186"/>
      <c r="I100" s="198"/>
    </row>
    <row r="101" spans="1:9" ht="47.25">
      <c r="A101" s="181">
        <v>98</v>
      </c>
      <c r="B101" s="144" t="s">
        <v>142</v>
      </c>
      <c r="C101" s="181" t="s">
        <v>143</v>
      </c>
      <c r="D101" s="181" t="s">
        <v>6</v>
      </c>
      <c r="E101" s="183">
        <v>6</v>
      </c>
      <c r="F101" s="184"/>
      <c r="G101" s="185"/>
      <c r="H101" s="186"/>
      <c r="I101" s="198"/>
    </row>
    <row r="102" spans="1:9" ht="31.5">
      <c r="A102" s="181">
        <v>99</v>
      </c>
      <c r="B102" s="144" t="s">
        <v>144</v>
      </c>
      <c r="C102" s="181" t="s">
        <v>145</v>
      </c>
      <c r="D102" s="181" t="s">
        <v>6</v>
      </c>
      <c r="E102" s="183">
        <v>3</v>
      </c>
      <c r="F102" s="184"/>
      <c r="G102" s="185"/>
      <c r="H102" s="186"/>
      <c r="I102" s="198"/>
    </row>
    <row r="103" spans="1:9" ht="31.5">
      <c r="A103" s="181">
        <v>100</v>
      </c>
      <c r="B103" s="144" t="s">
        <v>146</v>
      </c>
      <c r="C103" s="181" t="s">
        <v>147</v>
      </c>
      <c r="D103" s="181" t="s">
        <v>6</v>
      </c>
      <c r="E103" s="183">
        <v>1</v>
      </c>
      <c r="F103" s="184"/>
      <c r="G103" s="185"/>
      <c r="H103" s="186"/>
      <c r="I103" s="198"/>
    </row>
    <row r="104" spans="1:9" ht="63">
      <c r="A104" s="181">
        <v>101</v>
      </c>
      <c r="B104" s="144" t="s">
        <v>148</v>
      </c>
      <c r="C104" s="181" t="s">
        <v>149</v>
      </c>
      <c r="D104" s="181" t="s">
        <v>10</v>
      </c>
      <c r="E104" s="183">
        <v>43</v>
      </c>
      <c r="F104" s="184"/>
      <c r="G104" s="185"/>
      <c r="H104" s="186"/>
      <c r="I104" s="198"/>
    </row>
    <row r="105" spans="1:9" ht="94.5">
      <c r="A105" s="181">
        <v>102</v>
      </c>
      <c r="B105" s="144" t="s">
        <v>150</v>
      </c>
      <c r="C105" s="181" t="s">
        <v>151</v>
      </c>
      <c r="D105" s="181" t="s">
        <v>10</v>
      </c>
      <c r="E105" s="183">
        <v>12</v>
      </c>
      <c r="F105" s="184"/>
      <c r="G105" s="185"/>
      <c r="H105" s="186"/>
      <c r="I105" s="198"/>
    </row>
    <row r="106" spans="1:9" ht="126">
      <c r="A106" s="181">
        <v>103</v>
      </c>
      <c r="B106" s="144" t="s">
        <v>152</v>
      </c>
      <c r="C106" s="142" t="s">
        <v>992</v>
      </c>
      <c r="D106" s="181" t="s">
        <v>10</v>
      </c>
      <c r="E106" s="183">
        <v>39</v>
      </c>
      <c r="F106" s="184"/>
      <c r="G106" s="185"/>
      <c r="H106" s="186"/>
      <c r="I106" s="198"/>
    </row>
    <row r="107" spans="1:9" ht="31.5">
      <c r="A107" s="181">
        <v>104</v>
      </c>
      <c r="B107" s="144" t="s">
        <v>154</v>
      </c>
      <c r="C107" s="181" t="s">
        <v>155</v>
      </c>
      <c r="D107" s="181" t="s">
        <v>156</v>
      </c>
      <c r="E107" s="183">
        <v>105</v>
      </c>
      <c r="F107" s="184"/>
      <c r="G107" s="185"/>
      <c r="H107" s="186"/>
      <c r="I107" s="198"/>
    </row>
    <row r="108" spans="1:9">
      <c r="A108" s="181">
        <v>105</v>
      </c>
      <c r="B108" s="144" t="s">
        <v>157</v>
      </c>
      <c r="C108" s="181" t="s">
        <v>158</v>
      </c>
      <c r="D108" s="181" t="s">
        <v>156</v>
      </c>
      <c r="E108" s="183">
        <v>95</v>
      </c>
      <c r="F108" s="184"/>
      <c r="G108" s="185"/>
      <c r="H108" s="186"/>
      <c r="I108" s="198"/>
    </row>
    <row r="109" spans="1:9" ht="63">
      <c r="A109" s="181">
        <v>106</v>
      </c>
      <c r="B109" s="144" t="s">
        <v>159</v>
      </c>
      <c r="C109" s="181" t="s">
        <v>877</v>
      </c>
      <c r="D109" s="181" t="s">
        <v>6</v>
      </c>
      <c r="E109" s="183">
        <v>99</v>
      </c>
      <c r="F109" s="184"/>
      <c r="G109" s="185"/>
      <c r="H109" s="186"/>
      <c r="I109" s="198"/>
    </row>
    <row r="110" spans="1:9" ht="47.25">
      <c r="A110" s="181">
        <v>107</v>
      </c>
      <c r="B110" s="144" t="s">
        <v>161</v>
      </c>
      <c r="C110" s="181" t="s">
        <v>876</v>
      </c>
      <c r="D110" s="181" t="s">
        <v>6</v>
      </c>
      <c r="E110" s="183">
        <v>151</v>
      </c>
      <c r="F110" s="184"/>
      <c r="G110" s="185"/>
      <c r="H110" s="186"/>
      <c r="I110" s="198"/>
    </row>
    <row r="111" spans="1:9" ht="63">
      <c r="A111" s="181">
        <v>108</v>
      </c>
      <c r="B111" s="144" t="s">
        <v>163</v>
      </c>
      <c r="C111" s="181" t="s">
        <v>164</v>
      </c>
      <c r="D111" s="181" t="s">
        <v>6</v>
      </c>
      <c r="E111" s="183">
        <v>9</v>
      </c>
      <c r="F111" s="184"/>
      <c r="G111" s="185"/>
      <c r="H111" s="186"/>
      <c r="I111" s="198"/>
    </row>
    <row r="112" spans="1:9" ht="31.5">
      <c r="A112" s="181">
        <v>109</v>
      </c>
      <c r="B112" s="144" t="s">
        <v>165</v>
      </c>
      <c r="C112" s="181" t="s">
        <v>166</v>
      </c>
      <c r="D112" s="181" t="s">
        <v>6</v>
      </c>
      <c r="E112" s="183">
        <v>43</v>
      </c>
      <c r="F112" s="184"/>
      <c r="G112" s="185"/>
      <c r="H112" s="186"/>
      <c r="I112" s="198"/>
    </row>
    <row r="113" spans="1:9" ht="31.5">
      <c r="A113" s="181">
        <v>110</v>
      </c>
      <c r="B113" s="144" t="s">
        <v>167</v>
      </c>
      <c r="C113" s="181" t="s">
        <v>168</v>
      </c>
      <c r="D113" s="181" t="s">
        <v>6</v>
      </c>
      <c r="E113" s="183">
        <v>73</v>
      </c>
      <c r="F113" s="184"/>
      <c r="G113" s="185"/>
      <c r="H113" s="186"/>
      <c r="I113" s="198"/>
    </row>
    <row r="114" spans="1:9" ht="78.75">
      <c r="A114" s="181">
        <v>111</v>
      </c>
      <c r="B114" s="144" t="s">
        <v>884</v>
      </c>
      <c r="C114" s="181" t="s">
        <v>993</v>
      </c>
      <c r="D114" s="181" t="s">
        <v>6</v>
      </c>
      <c r="E114" s="183">
        <v>329</v>
      </c>
      <c r="F114" s="184"/>
      <c r="G114" s="185"/>
      <c r="H114" s="186"/>
      <c r="I114" s="198"/>
    </row>
    <row r="115" spans="1:9" ht="63">
      <c r="A115" s="181">
        <v>112</v>
      </c>
      <c r="B115" s="144" t="s">
        <v>407</v>
      </c>
      <c r="C115" s="181" t="s">
        <v>994</v>
      </c>
      <c r="D115" s="181" t="s">
        <v>6</v>
      </c>
      <c r="E115" s="183">
        <v>391</v>
      </c>
      <c r="F115" s="184"/>
      <c r="G115" s="185"/>
      <c r="H115" s="186"/>
      <c r="I115" s="198"/>
    </row>
    <row r="116" spans="1:9" ht="141.75">
      <c r="A116" s="181">
        <v>113</v>
      </c>
      <c r="B116" s="144" t="s">
        <v>170</v>
      </c>
      <c r="C116" s="142" t="s">
        <v>995</v>
      </c>
      <c r="D116" s="181" t="s">
        <v>6</v>
      </c>
      <c r="E116" s="183">
        <v>114</v>
      </c>
      <c r="F116" s="184"/>
      <c r="G116" s="185"/>
      <c r="H116" s="186"/>
      <c r="I116" s="198"/>
    </row>
    <row r="117" spans="1:9" ht="141.75">
      <c r="A117" s="181">
        <v>114</v>
      </c>
      <c r="B117" s="144" t="s">
        <v>171</v>
      </c>
      <c r="C117" s="142" t="s">
        <v>996</v>
      </c>
      <c r="D117" s="181" t="s">
        <v>6</v>
      </c>
      <c r="E117" s="183">
        <v>177</v>
      </c>
      <c r="F117" s="184"/>
      <c r="G117" s="185"/>
      <c r="H117" s="186"/>
      <c r="I117" s="198"/>
    </row>
    <row r="118" spans="1:9" ht="78.75">
      <c r="A118" s="181">
        <v>115</v>
      </c>
      <c r="B118" s="144" t="s">
        <v>172</v>
      </c>
      <c r="C118" s="181" t="s">
        <v>997</v>
      </c>
      <c r="D118" s="181" t="s">
        <v>6</v>
      </c>
      <c r="E118" s="183">
        <v>299</v>
      </c>
      <c r="F118" s="184"/>
      <c r="G118" s="185"/>
      <c r="H118" s="186"/>
      <c r="I118" s="198"/>
    </row>
    <row r="119" spans="1:9" ht="31.5">
      <c r="A119" s="181">
        <v>116</v>
      </c>
      <c r="B119" s="144" t="s">
        <v>173</v>
      </c>
      <c r="C119" s="181" t="s">
        <v>174</v>
      </c>
      <c r="D119" s="181" t="s">
        <v>10</v>
      </c>
      <c r="E119" s="183">
        <v>21</v>
      </c>
      <c r="F119" s="184"/>
      <c r="G119" s="185"/>
      <c r="H119" s="186"/>
      <c r="I119" s="198"/>
    </row>
    <row r="120" spans="1:9" ht="31.5">
      <c r="A120" s="181">
        <v>117</v>
      </c>
      <c r="B120" s="144" t="s">
        <v>173</v>
      </c>
      <c r="C120" s="181" t="s">
        <v>175</v>
      </c>
      <c r="D120" s="181" t="s">
        <v>10</v>
      </c>
      <c r="E120" s="183">
        <v>11</v>
      </c>
      <c r="F120" s="184"/>
      <c r="G120" s="185"/>
      <c r="H120" s="186"/>
      <c r="I120" s="198"/>
    </row>
    <row r="121" spans="1:9" ht="31.5">
      <c r="A121" s="181">
        <v>118</v>
      </c>
      <c r="B121" s="144" t="s">
        <v>176</v>
      </c>
      <c r="C121" s="181" t="s">
        <v>931</v>
      </c>
      <c r="D121" s="181" t="s">
        <v>178</v>
      </c>
      <c r="E121" s="183">
        <v>5</v>
      </c>
      <c r="F121" s="184"/>
      <c r="G121" s="185"/>
      <c r="H121" s="186"/>
      <c r="I121" s="198"/>
    </row>
    <row r="122" spans="1:9" ht="125.25" customHeight="1">
      <c r="A122" s="181">
        <v>119</v>
      </c>
      <c r="B122" s="144" t="s">
        <v>179</v>
      </c>
      <c r="C122" s="142" t="s">
        <v>180</v>
      </c>
      <c r="D122" s="181" t="s">
        <v>10</v>
      </c>
      <c r="E122" s="183">
        <v>480</v>
      </c>
      <c r="F122" s="184"/>
      <c r="G122" s="185"/>
      <c r="H122" s="186"/>
      <c r="I122" s="198"/>
    </row>
    <row r="123" spans="1:9" ht="39" customHeight="1">
      <c r="A123" s="181">
        <v>120</v>
      </c>
      <c r="B123" s="144" t="s">
        <v>182</v>
      </c>
      <c r="C123" s="181" t="s">
        <v>183</v>
      </c>
      <c r="D123" s="181" t="s">
        <v>10</v>
      </c>
      <c r="E123" s="183">
        <v>72</v>
      </c>
      <c r="F123" s="184"/>
      <c r="G123" s="185"/>
      <c r="H123" s="186"/>
      <c r="I123" s="198"/>
    </row>
    <row r="124" spans="1:9" ht="110.25">
      <c r="A124" s="181">
        <v>121</v>
      </c>
      <c r="B124" s="144" t="s">
        <v>184</v>
      </c>
      <c r="C124" s="181" t="s">
        <v>412</v>
      </c>
      <c r="D124" s="181" t="s">
        <v>10</v>
      </c>
      <c r="E124" s="183">
        <v>69</v>
      </c>
      <c r="F124" s="184"/>
      <c r="G124" s="185"/>
      <c r="H124" s="186"/>
      <c r="I124" s="198"/>
    </row>
    <row r="125" spans="1:9" ht="94.5">
      <c r="A125" s="181">
        <v>122</v>
      </c>
      <c r="B125" s="144" t="s">
        <v>184</v>
      </c>
      <c r="C125" s="181" t="s">
        <v>185</v>
      </c>
      <c r="D125" s="181" t="s">
        <v>10</v>
      </c>
      <c r="E125" s="183">
        <v>19</v>
      </c>
      <c r="F125" s="184"/>
      <c r="G125" s="185"/>
      <c r="H125" s="186"/>
      <c r="I125" s="198"/>
    </row>
    <row r="126" spans="1:9" ht="126">
      <c r="A126" s="181">
        <v>123</v>
      </c>
      <c r="B126" s="144" t="s">
        <v>186</v>
      </c>
      <c r="C126" s="142" t="s">
        <v>187</v>
      </c>
      <c r="D126" s="181" t="s">
        <v>10</v>
      </c>
      <c r="E126" s="183">
        <v>25</v>
      </c>
      <c r="F126" s="184"/>
      <c r="G126" s="185"/>
      <c r="H126" s="186"/>
      <c r="I126" s="198"/>
    </row>
    <row r="127" spans="1:9" ht="63">
      <c r="A127" s="181">
        <v>124</v>
      </c>
      <c r="B127" s="144" t="s">
        <v>190</v>
      </c>
      <c r="C127" s="181" t="s">
        <v>998</v>
      </c>
      <c r="D127" s="181" t="s">
        <v>192</v>
      </c>
      <c r="E127" s="183">
        <v>48</v>
      </c>
      <c r="F127" s="184"/>
      <c r="G127" s="185"/>
      <c r="H127" s="186"/>
      <c r="I127" s="198"/>
    </row>
    <row r="128" spans="1:9" ht="63">
      <c r="A128" s="181">
        <v>125</v>
      </c>
      <c r="B128" s="144" t="s">
        <v>193</v>
      </c>
      <c r="C128" s="181" t="s">
        <v>194</v>
      </c>
      <c r="D128" s="181" t="s">
        <v>10</v>
      </c>
      <c r="E128" s="183">
        <v>69</v>
      </c>
      <c r="F128" s="184"/>
      <c r="G128" s="185"/>
      <c r="H128" s="186"/>
      <c r="I128" s="198"/>
    </row>
    <row r="129" spans="1:9" ht="31.5">
      <c r="A129" s="181">
        <v>126</v>
      </c>
      <c r="B129" s="144" t="s">
        <v>195</v>
      </c>
      <c r="C129" s="181" t="s">
        <v>196</v>
      </c>
      <c r="D129" s="181" t="s">
        <v>10</v>
      </c>
      <c r="E129" s="183">
        <v>247</v>
      </c>
      <c r="F129" s="184"/>
      <c r="G129" s="185"/>
      <c r="H129" s="186"/>
      <c r="I129" s="198"/>
    </row>
    <row r="130" spans="1:9" ht="63">
      <c r="A130" s="181">
        <v>127</v>
      </c>
      <c r="B130" s="144" t="s">
        <v>197</v>
      </c>
      <c r="C130" s="181" t="s">
        <v>198</v>
      </c>
      <c r="D130" s="181" t="s">
        <v>10</v>
      </c>
      <c r="E130" s="183">
        <v>6</v>
      </c>
      <c r="F130" s="184"/>
      <c r="G130" s="185"/>
      <c r="H130" s="186"/>
      <c r="I130" s="198"/>
    </row>
    <row r="131" spans="1:9" ht="94.5">
      <c r="A131" s="181">
        <v>128</v>
      </c>
      <c r="B131" s="144" t="s">
        <v>201</v>
      </c>
      <c r="C131" s="181" t="s">
        <v>873</v>
      </c>
      <c r="D131" s="181" t="s">
        <v>10</v>
      </c>
      <c r="E131" s="183">
        <v>385</v>
      </c>
      <c r="F131" s="184"/>
      <c r="G131" s="185"/>
      <c r="H131" s="186"/>
      <c r="I131" s="198"/>
    </row>
    <row r="132" spans="1:9" ht="63">
      <c r="A132" s="181">
        <v>129</v>
      </c>
      <c r="B132" s="144" t="s">
        <v>874</v>
      </c>
      <c r="C132" s="181" t="s">
        <v>875</v>
      </c>
      <c r="D132" s="181" t="s">
        <v>10</v>
      </c>
      <c r="E132" s="183">
        <v>41</v>
      </c>
      <c r="F132" s="184"/>
      <c r="G132" s="185"/>
      <c r="H132" s="186"/>
      <c r="I132" s="198"/>
    </row>
    <row r="133" spans="1:9" ht="63">
      <c r="A133" s="181">
        <v>130</v>
      </c>
      <c r="B133" s="144" t="s">
        <v>202</v>
      </c>
      <c r="C133" s="181" t="s">
        <v>831</v>
      </c>
      <c r="D133" s="181" t="s">
        <v>10</v>
      </c>
      <c r="E133" s="183">
        <v>40</v>
      </c>
      <c r="F133" s="184"/>
      <c r="G133" s="185"/>
      <c r="H133" s="186"/>
      <c r="I133" s="198"/>
    </row>
    <row r="134" spans="1:9" ht="47.25">
      <c r="A134" s="181">
        <v>131</v>
      </c>
      <c r="B134" s="144" t="s">
        <v>203</v>
      </c>
      <c r="C134" s="181" t="s">
        <v>415</v>
      </c>
      <c r="D134" s="181" t="s">
        <v>204</v>
      </c>
      <c r="E134" s="183">
        <v>100</v>
      </c>
      <c r="F134" s="184"/>
      <c r="G134" s="185"/>
      <c r="H134" s="186"/>
      <c r="I134" s="198"/>
    </row>
    <row r="135" spans="1:9" ht="31.5">
      <c r="A135" s="181">
        <v>132</v>
      </c>
      <c r="B135" s="144" t="s">
        <v>416</v>
      </c>
      <c r="C135" s="181" t="s">
        <v>909</v>
      </c>
      <c r="D135" s="181" t="s">
        <v>205</v>
      </c>
      <c r="E135" s="183">
        <v>28</v>
      </c>
      <c r="F135" s="184"/>
      <c r="G135" s="185"/>
      <c r="H135" s="186"/>
      <c r="I135" s="198"/>
    </row>
    <row r="136" spans="1:9" ht="31.5">
      <c r="A136" s="181">
        <v>133</v>
      </c>
      <c r="B136" s="144" t="s">
        <v>206</v>
      </c>
      <c r="C136" s="181" t="s">
        <v>418</v>
      </c>
      <c r="D136" s="181" t="s">
        <v>6</v>
      </c>
      <c r="E136" s="183">
        <v>66</v>
      </c>
      <c r="F136" s="184"/>
      <c r="G136" s="185"/>
      <c r="H136" s="186"/>
      <c r="I136" s="198"/>
    </row>
    <row r="137" spans="1:9">
      <c r="A137" s="181">
        <v>134</v>
      </c>
      <c r="B137" s="144" t="s">
        <v>207</v>
      </c>
      <c r="C137" s="181" t="s">
        <v>419</v>
      </c>
      <c r="D137" s="181" t="s">
        <v>10</v>
      </c>
      <c r="E137" s="183">
        <v>152</v>
      </c>
      <c r="F137" s="184"/>
      <c r="G137" s="185"/>
      <c r="H137" s="186"/>
      <c r="I137" s="198"/>
    </row>
    <row r="138" spans="1:9" ht="47.25">
      <c r="A138" s="181">
        <v>135</v>
      </c>
      <c r="B138" s="144" t="s">
        <v>420</v>
      </c>
      <c r="C138" s="181" t="s">
        <v>208</v>
      </c>
      <c r="D138" s="181" t="s">
        <v>6</v>
      </c>
      <c r="E138" s="183">
        <v>49</v>
      </c>
      <c r="F138" s="184"/>
      <c r="G138" s="185"/>
      <c r="H138" s="186"/>
      <c r="I138" s="198"/>
    </row>
    <row r="139" spans="1:9">
      <c r="A139" s="181">
        <v>136</v>
      </c>
      <c r="B139" s="144" t="s">
        <v>420</v>
      </c>
      <c r="C139" s="181" t="s">
        <v>209</v>
      </c>
      <c r="D139" s="181" t="s">
        <v>10</v>
      </c>
      <c r="E139" s="183">
        <v>105</v>
      </c>
      <c r="F139" s="184"/>
      <c r="G139" s="185"/>
      <c r="H139" s="186"/>
      <c r="I139" s="198"/>
    </row>
    <row r="140" spans="1:9">
      <c r="A140" s="181">
        <v>137</v>
      </c>
      <c r="B140" s="144" t="s">
        <v>207</v>
      </c>
      <c r="C140" s="181" t="s">
        <v>935</v>
      </c>
      <c r="D140" s="181" t="s">
        <v>10</v>
      </c>
      <c r="E140" s="183">
        <v>80</v>
      </c>
      <c r="F140" s="184"/>
      <c r="G140" s="185"/>
      <c r="H140" s="186"/>
      <c r="I140" s="198"/>
    </row>
    <row r="141" spans="1:9" ht="31.5">
      <c r="A141" s="181">
        <v>138</v>
      </c>
      <c r="B141" s="144" t="s">
        <v>210</v>
      </c>
      <c r="C141" s="181" t="s">
        <v>211</v>
      </c>
      <c r="D141" s="181" t="s">
        <v>6</v>
      </c>
      <c r="E141" s="183">
        <v>41</v>
      </c>
      <c r="F141" s="184"/>
      <c r="G141" s="185"/>
      <c r="H141" s="186"/>
      <c r="I141" s="198"/>
    </row>
    <row r="142" spans="1:9" ht="31.5">
      <c r="A142" s="181">
        <v>139</v>
      </c>
      <c r="B142" s="144" t="s">
        <v>212</v>
      </c>
      <c r="C142" s="181" t="s">
        <v>422</v>
      </c>
      <c r="D142" s="181" t="s">
        <v>6</v>
      </c>
      <c r="E142" s="183">
        <v>15</v>
      </c>
      <c r="F142" s="184"/>
      <c r="G142" s="185"/>
      <c r="H142" s="186"/>
      <c r="I142" s="198"/>
    </row>
    <row r="143" spans="1:9" ht="31.5">
      <c r="A143" s="181">
        <v>140</v>
      </c>
      <c r="B143" s="144" t="s">
        <v>213</v>
      </c>
      <c r="C143" s="181" t="s">
        <v>940</v>
      </c>
      <c r="D143" s="181" t="s">
        <v>10</v>
      </c>
      <c r="E143" s="183">
        <v>27</v>
      </c>
      <c r="F143" s="184"/>
      <c r="G143" s="185"/>
      <c r="H143" s="186"/>
      <c r="I143" s="198"/>
    </row>
    <row r="144" spans="1:9" ht="47.25">
      <c r="A144" s="181">
        <v>141</v>
      </c>
      <c r="B144" s="144" t="s">
        <v>215</v>
      </c>
      <c r="C144" s="181" t="s">
        <v>912</v>
      </c>
      <c r="D144" s="181" t="s">
        <v>6</v>
      </c>
      <c r="E144" s="183">
        <v>123</v>
      </c>
      <c r="F144" s="184"/>
      <c r="G144" s="185"/>
      <c r="H144" s="186"/>
      <c r="I144" s="198"/>
    </row>
    <row r="145" spans="1:9" ht="157.5">
      <c r="A145" s="181">
        <v>142</v>
      </c>
      <c r="B145" s="144" t="s">
        <v>216</v>
      </c>
      <c r="C145" s="142" t="s">
        <v>999</v>
      </c>
      <c r="D145" s="181" t="s">
        <v>111</v>
      </c>
      <c r="E145" s="183">
        <v>73</v>
      </c>
      <c r="F145" s="184"/>
      <c r="G145" s="185"/>
      <c r="H145" s="186"/>
      <c r="I145" s="198"/>
    </row>
    <row r="146" spans="1:9" ht="126">
      <c r="A146" s="181">
        <v>143</v>
      </c>
      <c r="B146" s="144" t="s">
        <v>215</v>
      </c>
      <c r="C146" s="142" t="s">
        <v>1000</v>
      </c>
      <c r="D146" s="181" t="s">
        <v>6</v>
      </c>
      <c r="E146" s="183">
        <v>48</v>
      </c>
      <c r="F146" s="184"/>
      <c r="G146" s="185"/>
      <c r="H146" s="186"/>
      <c r="I146" s="198"/>
    </row>
    <row r="147" spans="1:9" ht="47.25">
      <c r="A147" s="181">
        <v>144</v>
      </c>
      <c r="B147" s="144" t="s">
        <v>217</v>
      </c>
      <c r="C147" s="181" t="s">
        <v>218</v>
      </c>
      <c r="D147" s="181" t="s">
        <v>10</v>
      </c>
      <c r="E147" s="183">
        <v>43</v>
      </c>
      <c r="F147" s="184"/>
      <c r="G147" s="185"/>
      <c r="H147" s="186"/>
      <c r="I147" s="198"/>
    </row>
    <row r="148" spans="1:9" ht="78.75">
      <c r="A148" s="181">
        <v>145</v>
      </c>
      <c r="B148" s="144" t="s">
        <v>219</v>
      </c>
      <c r="C148" s="181" t="s">
        <v>220</v>
      </c>
      <c r="D148" s="181" t="s">
        <v>10</v>
      </c>
      <c r="E148" s="183">
        <v>8</v>
      </c>
      <c r="F148" s="184"/>
      <c r="G148" s="185"/>
      <c r="H148" s="186"/>
      <c r="I148" s="198"/>
    </row>
    <row r="149" spans="1:9" ht="47.25">
      <c r="A149" s="181">
        <v>146</v>
      </c>
      <c r="B149" s="144" t="s">
        <v>221</v>
      </c>
      <c r="C149" s="181" t="s">
        <v>1001</v>
      </c>
      <c r="D149" s="181" t="s">
        <v>10</v>
      </c>
      <c r="E149" s="183">
        <v>25</v>
      </c>
      <c r="F149" s="184"/>
      <c r="G149" s="185"/>
      <c r="H149" s="186"/>
      <c r="I149" s="198"/>
    </row>
    <row r="150" spans="1:9" ht="47.25">
      <c r="A150" s="181">
        <v>147</v>
      </c>
      <c r="B150" s="144" t="s">
        <v>223</v>
      </c>
      <c r="C150" s="181" t="s">
        <v>224</v>
      </c>
      <c r="D150" s="181" t="s">
        <v>10</v>
      </c>
      <c r="E150" s="183">
        <v>8</v>
      </c>
      <c r="F150" s="184"/>
      <c r="G150" s="185"/>
      <c r="H150" s="186"/>
      <c r="I150" s="198"/>
    </row>
    <row r="151" spans="1:9">
      <c r="A151" s="181">
        <v>148</v>
      </c>
      <c r="B151" s="144" t="s">
        <v>225</v>
      </c>
      <c r="C151" s="181" t="s">
        <v>226</v>
      </c>
      <c r="D151" s="181" t="s">
        <v>192</v>
      </c>
      <c r="E151" s="183">
        <v>5</v>
      </c>
      <c r="F151" s="184"/>
      <c r="G151" s="185"/>
      <c r="H151" s="186"/>
      <c r="I151" s="198"/>
    </row>
    <row r="152" spans="1:9">
      <c r="A152" s="181">
        <v>149</v>
      </c>
      <c r="B152" s="144" t="s">
        <v>225</v>
      </c>
      <c r="C152" s="181" t="s">
        <v>1002</v>
      </c>
      <c r="D152" s="181" t="s">
        <v>192</v>
      </c>
      <c r="E152" s="183">
        <v>13</v>
      </c>
      <c r="F152" s="184"/>
      <c r="G152" s="185"/>
      <c r="H152" s="186"/>
      <c r="I152" s="198"/>
    </row>
    <row r="153" spans="1:9" ht="47.25">
      <c r="A153" s="181">
        <v>150</v>
      </c>
      <c r="B153" s="144" t="s">
        <v>228</v>
      </c>
      <c r="C153" s="181" t="s">
        <v>426</v>
      </c>
      <c r="D153" s="181" t="s">
        <v>10</v>
      </c>
      <c r="E153" s="183">
        <v>9</v>
      </c>
      <c r="F153" s="184"/>
      <c r="G153" s="185"/>
      <c r="H153" s="186"/>
      <c r="I153" s="198"/>
    </row>
    <row r="154" spans="1:9" ht="63">
      <c r="A154" s="181">
        <v>151</v>
      </c>
      <c r="B154" s="144" t="s">
        <v>832</v>
      </c>
      <c r="C154" s="181" t="s">
        <v>229</v>
      </c>
      <c r="D154" s="181" t="s">
        <v>6</v>
      </c>
      <c r="E154" s="183">
        <v>13</v>
      </c>
      <c r="F154" s="184"/>
      <c r="G154" s="185"/>
      <c r="H154" s="186"/>
      <c r="I154" s="198"/>
    </row>
    <row r="155" spans="1:9" ht="63">
      <c r="A155" s="181">
        <v>152</v>
      </c>
      <c r="B155" s="144" t="s">
        <v>230</v>
      </c>
      <c r="C155" s="181" t="s">
        <v>231</v>
      </c>
      <c r="D155" s="181" t="s">
        <v>6</v>
      </c>
      <c r="E155" s="183">
        <v>10</v>
      </c>
      <c r="F155" s="184"/>
      <c r="G155" s="185"/>
      <c r="H155" s="186"/>
      <c r="I155" s="198"/>
    </row>
    <row r="156" spans="1:9" ht="78.75">
      <c r="A156" s="181">
        <v>153</v>
      </c>
      <c r="B156" s="144" t="s">
        <v>233</v>
      </c>
      <c r="C156" s="181" t="s">
        <v>883</v>
      </c>
      <c r="D156" s="181" t="s">
        <v>6</v>
      </c>
      <c r="E156" s="183">
        <v>100</v>
      </c>
      <c r="F156" s="184"/>
      <c r="G156" s="185"/>
      <c r="H156" s="186"/>
      <c r="I156" s="198"/>
    </row>
    <row r="157" spans="1:9" ht="78.75">
      <c r="A157" s="181">
        <v>154</v>
      </c>
      <c r="B157" s="144" t="s">
        <v>235</v>
      </c>
      <c r="C157" s="181" t="s">
        <v>882</v>
      </c>
      <c r="D157" s="181" t="s">
        <v>6</v>
      </c>
      <c r="E157" s="183">
        <v>101</v>
      </c>
      <c r="F157" s="184"/>
      <c r="G157" s="185"/>
      <c r="H157" s="186"/>
      <c r="I157" s="198"/>
    </row>
    <row r="158" spans="1:9" ht="78.75">
      <c r="A158" s="181">
        <v>155</v>
      </c>
      <c r="B158" s="144" t="s">
        <v>237</v>
      </c>
      <c r="C158" s="181" t="s">
        <v>883</v>
      </c>
      <c r="D158" s="181" t="s">
        <v>6</v>
      </c>
      <c r="E158" s="183">
        <v>105</v>
      </c>
      <c r="F158" s="184"/>
      <c r="G158" s="185"/>
      <c r="H158" s="186"/>
      <c r="I158" s="198"/>
    </row>
    <row r="159" spans="1:9" ht="78.75">
      <c r="A159" s="181">
        <v>156</v>
      </c>
      <c r="B159" s="144" t="s">
        <v>848</v>
      </c>
      <c r="C159" s="181" t="s">
        <v>934</v>
      </c>
      <c r="D159" s="181" t="s">
        <v>364</v>
      </c>
      <c r="E159" s="183">
        <v>60</v>
      </c>
      <c r="F159" s="184"/>
      <c r="G159" s="185"/>
      <c r="H159" s="186"/>
      <c r="I159" s="198"/>
    </row>
    <row r="160" spans="1:9" ht="47.25">
      <c r="A160" s="181">
        <v>157</v>
      </c>
      <c r="B160" s="144" t="s">
        <v>238</v>
      </c>
      <c r="C160" s="181" t="s">
        <v>239</v>
      </c>
      <c r="D160" s="181" t="s">
        <v>10</v>
      </c>
      <c r="E160" s="183">
        <v>13</v>
      </c>
      <c r="F160" s="184"/>
      <c r="G160" s="185"/>
      <c r="H160" s="186"/>
      <c r="I160" s="198"/>
    </row>
    <row r="161" spans="1:9" ht="63">
      <c r="A161" s="181">
        <v>158</v>
      </c>
      <c r="B161" s="144" t="s">
        <v>240</v>
      </c>
      <c r="C161" s="181" t="s">
        <v>241</v>
      </c>
      <c r="D161" s="181" t="s">
        <v>10</v>
      </c>
      <c r="E161" s="183">
        <v>33</v>
      </c>
      <c r="F161" s="184"/>
      <c r="G161" s="185"/>
      <c r="H161" s="186"/>
      <c r="I161" s="198"/>
    </row>
    <row r="162" spans="1:9" ht="110.25">
      <c r="A162" s="181">
        <v>159</v>
      </c>
      <c r="B162" s="144" t="s">
        <v>242</v>
      </c>
      <c r="C162" s="181" t="s">
        <v>243</v>
      </c>
      <c r="D162" s="181" t="s">
        <v>10</v>
      </c>
      <c r="E162" s="183">
        <v>210</v>
      </c>
      <c r="F162" s="184"/>
      <c r="G162" s="185"/>
      <c r="H162" s="186"/>
      <c r="I162" s="198"/>
    </row>
    <row r="163" spans="1:9" ht="110.25">
      <c r="A163" s="181">
        <v>160</v>
      </c>
      <c r="B163" s="144" t="s">
        <v>244</v>
      </c>
      <c r="C163" s="181" t="s">
        <v>245</v>
      </c>
      <c r="D163" s="181" t="s">
        <v>10</v>
      </c>
      <c r="E163" s="183">
        <v>107</v>
      </c>
      <c r="F163" s="184"/>
      <c r="G163" s="185"/>
      <c r="H163" s="186"/>
      <c r="I163" s="198"/>
    </row>
    <row r="164" spans="1:9" ht="173.25">
      <c r="A164" s="181">
        <v>161</v>
      </c>
      <c r="B164" s="144" t="s">
        <v>246</v>
      </c>
      <c r="C164" s="142" t="s">
        <v>833</v>
      </c>
      <c r="D164" s="181" t="s">
        <v>10</v>
      </c>
      <c r="E164" s="183">
        <v>28</v>
      </c>
      <c r="F164" s="184"/>
      <c r="G164" s="185"/>
      <c r="H164" s="186"/>
      <c r="I164" s="198"/>
    </row>
    <row r="165" spans="1:9" ht="47.25">
      <c r="A165" s="181">
        <v>162</v>
      </c>
      <c r="B165" s="144" t="s">
        <v>248</v>
      </c>
      <c r="C165" s="181" t="s">
        <v>834</v>
      </c>
      <c r="D165" s="181" t="s">
        <v>10</v>
      </c>
      <c r="E165" s="183">
        <v>22</v>
      </c>
      <c r="F165" s="184"/>
      <c r="G165" s="185"/>
      <c r="H165" s="186"/>
      <c r="I165" s="198"/>
    </row>
    <row r="166" spans="1:9" ht="78.75">
      <c r="A166" s="181">
        <v>163</v>
      </c>
      <c r="B166" s="144" t="s">
        <v>250</v>
      </c>
      <c r="C166" s="181" t="s">
        <v>1003</v>
      </c>
      <c r="D166" s="181" t="s">
        <v>10</v>
      </c>
      <c r="E166" s="183">
        <v>41</v>
      </c>
      <c r="F166" s="184"/>
      <c r="G166" s="185"/>
      <c r="H166" s="186"/>
      <c r="I166" s="198"/>
    </row>
    <row r="167" spans="1:9" ht="63">
      <c r="A167" s="181">
        <v>164</v>
      </c>
      <c r="B167" s="144" t="s">
        <v>1038</v>
      </c>
      <c r="C167" s="181" t="s">
        <v>1004</v>
      </c>
      <c r="D167" s="181" t="s">
        <v>6</v>
      </c>
      <c r="E167" s="183">
        <v>117</v>
      </c>
      <c r="F167" s="184"/>
      <c r="G167" s="185"/>
      <c r="H167" s="186"/>
      <c r="I167" s="198"/>
    </row>
    <row r="168" spans="1:9" ht="31.5">
      <c r="A168" s="181">
        <v>165</v>
      </c>
      <c r="B168" s="144" t="s">
        <v>835</v>
      </c>
      <c r="C168" s="181" t="s">
        <v>1005</v>
      </c>
      <c r="D168" s="181" t="s">
        <v>6</v>
      </c>
      <c r="E168" s="183">
        <v>73</v>
      </c>
      <c r="F168" s="184"/>
      <c r="G168" s="185"/>
      <c r="H168" s="186"/>
      <c r="I168" s="198"/>
    </row>
    <row r="169" spans="1:9" ht="47.25">
      <c r="A169" s="181">
        <v>166</v>
      </c>
      <c r="B169" s="144" t="s">
        <v>254</v>
      </c>
      <c r="C169" s="181" t="s">
        <v>255</v>
      </c>
      <c r="D169" s="181" t="s">
        <v>6</v>
      </c>
      <c r="E169" s="183">
        <v>9</v>
      </c>
      <c r="F169" s="184"/>
      <c r="G169" s="185"/>
      <c r="H169" s="186"/>
      <c r="I169" s="198"/>
    </row>
    <row r="170" spans="1:9" ht="31.5">
      <c r="A170" s="181">
        <v>167</v>
      </c>
      <c r="B170" s="144" t="s">
        <v>836</v>
      </c>
      <c r="C170" s="181" t="s">
        <v>891</v>
      </c>
      <c r="D170" s="181" t="s">
        <v>6</v>
      </c>
      <c r="E170" s="183">
        <v>13</v>
      </c>
      <c r="F170" s="184"/>
      <c r="G170" s="185"/>
      <c r="H170" s="186"/>
      <c r="I170" s="198"/>
    </row>
    <row r="171" spans="1:9" ht="47.25">
      <c r="A171" s="181">
        <v>168</v>
      </c>
      <c r="B171" s="144" t="s">
        <v>254</v>
      </c>
      <c r="C171" s="181" t="s">
        <v>256</v>
      </c>
      <c r="D171" s="181" t="s">
        <v>6</v>
      </c>
      <c r="E171" s="183">
        <v>7</v>
      </c>
      <c r="F171" s="184"/>
      <c r="G171" s="185"/>
      <c r="H171" s="186"/>
      <c r="I171" s="198"/>
    </row>
    <row r="172" spans="1:9" ht="31.5">
      <c r="A172" s="181">
        <v>169</v>
      </c>
      <c r="B172" s="144" t="s">
        <v>429</v>
      </c>
      <c r="C172" s="181" t="s">
        <v>1006</v>
      </c>
      <c r="D172" s="181" t="s">
        <v>6</v>
      </c>
      <c r="E172" s="183">
        <v>6</v>
      </c>
      <c r="F172" s="184"/>
      <c r="G172" s="185"/>
      <c r="H172" s="186"/>
      <c r="I172" s="198"/>
    </row>
    <row r="173" spans="1:9" ht="63">
      <c r="A173" s="181">
        <v>170</v>
      </c>
      <c r="B173" s="144" t="s">
        <v>257</v>
      </c>
      <c r="C173" s="181" t="s">
        <v>258</v>
      </c>
      <c r="D173" s="181" t="s">
        <v>10</v>
      </c>
      <c r="E173" s="183">
        <v>14</v>
      </c>
      <c r="F173" s="184"/>
      <c r="G173" s="185"/>
      <c r="H173" s="186"/>
      <c r="I173" s="198"/>
    </row>
    <row r="174" spans="1:9" ht="31.5">
      <c r="A174" s="181">
        <v>171</v>
      </c>
      <c r="B174" s="144" t="s">
        <v>1044</v>
      </c>
      <c r="C174" s="181" t="s">
        <v>260</v>
      </c>
      <c r="D174" s="181" t="s">
        <v>10</v>
      </c>
      <c r="E174" s="183">
        <v>20</v>
      </c>
      <c r="F174" s="184"/>
      <c r="G174" s="185"/>
      <c r="H174" s="186"/>
      <c r="I174" s="198"/>
    </row>
    <row r="175" spans="1:9" ht="31.5">
      <c r="A175" s="181">
        <v>172</v>
      </c>
      <c r="B175" s="144" t="s">
        <v>263</v>
      </c>
      <c r="C175" s="181" t="s">
        <v>264</v>
      </c>
      <c r="D175" s="181" t="s">
        <v>265</v>
      </c>
      <c r="E175" s="183">
        <v>27</v>
      </c>
      <c r="F175" s="184"/>
      <c r="G175" s="185"/>
      <c r="H175" s="186"/>
      <c r="I175" s="198"/>
    </row>
    <row r="176" spans="1:9" ht="31.5">
      <c r="A176" s="181">
        <v>173</v>
      </c>
      <c r="B176" s="144" t="s">
        <v>266</v>
      </c>
      <c r="C176" s="181" t="s">
        <v>267</v>
      </c>
      <c r="D176" s="181" t="s">
        <v>6</v>
      </c>
      <c r="E176" s="183">
        <v>26</v>
      </c>
      <c r="F176" s="184"/>
      <c r="G176" s="185"/>
      <c r="H176" s="186"/>
      <c r="I176" s="198"/>
    </row>
    <row r="177" spans="1:9" ht="31.5">
      <c r="A177" s="181">
        <v>174</v>
      </c>
      <c r="B177" s="144" t="s">
        <v>268</v>
      </c>
      <c r="C177" s="181" t="s">
        <v>849</v>
      </c>
      <c r="D177" s="181" t="s">
        <v>10</v>
      </c>
      <c r="E177" s="183">
        <v>7</v>
      </c>
      <c r="F177" s="184"/>
      <c r="G177" s="185"/>
      <c r="H177" s="186"/>
      <c r="I177" s="198"/>
    </row>
    <row r="178" spans="1:9" ht="31.5">
      <c r="A178" s="181">
        <v>175</v>
      </c>
      <c r="B178" s="144" t="s">
        <v>272</v>
      </c>
      <c r="C178" s="181" t="s">
        <v>273</v>
      </c>
      <c r="D178" s="181" t="s">
        <v>10</v>
      </c>
      <c r="E178" s="183">
        <v>64</v>
      </c>
      <c r="F178" s="184"/>
      <c r="G178" s="185"/>
      <c r="H178" s="186"/>
      <c r="I178" s="198"/>
    </row>
    <row r="179" spans="1:9" ht="47.25">
      <c r="A179" s="181">
        <v>176</v>
      </c>
      <c r="B179" s="144" t="s">
        <v>272</v>
      </c>
      <c r="C179" s="181" t="s">
        <v>1007</v>
      </c>
      <c r="D179" s="181" t="s">
        <v>6</v>
      </c>
      <c r="E179" s="183">
        <v>84</v>
      </c>
      <c r="F179" s="184"/>
      <c r="G179" s="185"/>
      <c r="H179" s="186"/>
      <c r="I179" s="198"/>
    </row>
    <row r="180" spans="1:9" ht="31.5">
      <c r="A180" s="181">
        <v>177</v>
      </c>
      <c r="B180" s="144" t="s">
        <v>275</v>
      </c>
      <c r="C180" s="181" t="s">
        <v>1008</v>
      </c>
      <c r="D180" s="181" t="s">
        <v>10</v>
      </c>
      <c r="E180" s="183">
        <v>89</v>
      </c>
      <c r="F180" s="184"/>
      <c r="G180" s="185"/>
      <c r="H180" s="186"/>
      <c r="I180" s="198"/>
    </row>
    <row r="181" spans="1:9" ht="47.25">
      <c r="A181" s="181">
        <v>178</v>
      </c>
      <c r="B181" s="144" t="s">
        <v>277</v>
      </c>
      <c r="C181" s="181" t="s">
        <v>1009</v>
      </c>
      <c r="D181" s="181" t="s">
        <v>10</v>
      </c>
      <c r="E181" s="183">
        <v>48</v>
      </c>
      <c r="F181" s="184"/>
      <c r="G181" s="185"/>
      <c r="H181" s="186"/>
      <c r="I181" s="198"/>
    </row>
    <row r="182" spans="1:9" ht="47.25">
      <c r="A182" s="181">
        <v>179</v>
      </c>
      <c r="B182" s="144" t="s">
        <v>279</v>
      </c>
      <c r="C182" s="181" t="s">
        <v>280</v>
      </c>
      <c r="D182" s="181" t="s">
        <v>10</v>
      </c>
      <c r="E182" s="183">
        <v>30</v>
      </c>
      <c r="F182" s="184"/>
      <c r="G182" s="185"/>
      <c r="H182" s="186"/>
      <c r="I182" s="198"/>
    </row>
    <row r="183" spans="1:9" ht="63">
      <c r="A183" s="181">
        <v>180</v>
      </c>
      <c r="B183" s="144" t="s">
        <v>281</v>
      </c>
      <c r="C183" s="181" t="s">
        <v>1010</v>
      </c>
      <c r="D183" s="181" t="s">
        <v>10</v>
      </c>
      <c r="E183" s="183">
        <v>58</v>
      </c>
      <c r="F183" s="184"/>
      <c r="G183" s="185"/>
      <c r="H183" s="186"/>
      <c r="I183" s="198"/>
    </row>
    <row r="184" spans="1:9" ht="78.75">
      <c r="A184" s="181">
        <v>181</v>
      </c>
      <c r="B184" s="144" t="s">
        <v>283</v>
      </c>
      <c r="C184" s="181" t="s">
        <v>1011</v>
      </c>
      <c r="D184" s="181" t="s">
        <v>10</v>
      </c>
      <c r="E184" s="183">
        <v>107</v>
      </c>
      <c r="F184" s="184"/>
      <c r="G184" s="185"/>
      <c r="H184" s="186"/>
      <c r="I184" s="198"/>
    </row>
    <row r="185" spans="1:9" ht="31.5">
      <c r="A185" s="181">
        <v>182</v>
      </c>
      <c r="B185" s="144" t="s">
        <v>285</v>
      </c>
      <c r="C185" s="181" t="s">
        <v>799</v>
      </c>
      <c r="D185" s="181" t="s">
        <v>10</v>
      </c>
      <c r="E185" s="183">
        <v>55</v>
      </c>
      <c r="F185" s="184"/>
      <c r="G185" s="185"/>
      <c r="H185" s="186"/>
      <c r="I185" s="198"/>
    </row>
    <row r="186" spans="1:9" ht="78.75">
      <c r="A186" s="181">
        <v>183</v>
      </c>
      <c r="B186" s="144" t="s">
        <v>286</v>
      </c>
      <c r="C186" s="181" t="s">
        <v>1012</v>
      </c>
      <c r="D186" s="181" t="s">
        <v>10</v>
      </c>
      <c r="E186" s="183">
        <v>114</v>
      </c>
      <c r="F186" s="184"/>
      <c r="G186" s="185"/>
      <c r="H186" s="186"/>
      <c r="I186" s="198"/>
    </row>
    <row r="187" spans="1:9" ht="47.25">
      <c r="A187" s="181">
        <v>184</v>
      </c>
      <c r="B187" s="144" t="s">
        <v>288</v>
      </c>
      <c r="C187" s="181" t="s">
        <v>289</v>
      </c>
      <c r="D187" s="181" t="s">
        <v>10</v>
      </c>
      <c r="E187" s="183">
        <v>23</v>
      </c>
      <c r="F187" s="184"/>
      <c r="G187" s="185"/>
      <c r="H187" s="186"/>
      <c r="I187" s="198"/>
    </row>
    <row r="188" spans="1:9" ht="63">
      <c r="A188" s="181">
        <v>185</v>
      </c>
      <c r="B188" s="144" t="s">
        <v>290</v>
      </c>
      <c r="C188" s="181" t="s">
        <v>291</v>
      </c>
      <c r="D188" s="181" t="s">
        <v>10</v>
      </c>
      <c r="E188" s="183">
        <v>9</v>
      </c>
      <c r="F188" s="184"/>
      <c r="G188" s="185"/>
      <c r="H188" s="186"/>
      <c r="I188" s="198"/>
    </row>
    <row r="189" spans="1:9" ht="94.5">
      <c r="A189" s="181">
        <v>186</v>
      </c>
      <c r="B189" s="144" t="s">
        <v>292</v>
      </c>
      <c r="C189" s="181" t="s">
        <v>1013</v>
      </c>
      <c r="D189" s="181" t="s">
        <v>10</v>
      </c>
      <c r="E189" s="183">
        <v>73</v>
      </c>
      <c r="F189" s="184"/>
      <c r="G189" s="185"/>
      <c r="H189" s="186"/>
      <c r="I189" s="198"/>
    </row>
    <row r="190" spans="1:9" ht="63">
      <c r="A190" s="181">
        <v>187</v>
      </c>
      <c r="B190" s="144" t="s">
        <v>294</v>
      </c>
      <c r="C190" s="181" t="s">
        <v>295</v>
      </c>
      <c r="D190" s="181" t="s">
        <v>10</v>
      </c>
      <c r="E190" s="183">
        <v>3</v>
      </c>
      <c r="F190" s="184"/>
      <c r="G190" s="185"/>
      <c r="H190" s="186"/>
      <c r="I190" s="198"/>
    </row>
    <row r="191" spans="1:9" ht="47.25">
      <c r="A191" s="181">
        <v>188</v>
      </c>
      <c r="B191" s="144" t="s">
        <v>296</v>
      </c>
      <c r="C191" s="181" t="s">
        <v>1014</v>
      </c>
      <c r="D191" s="181" t="s">
        <v>10</v>
      </c>
      <c r="E191" s="183">
        <v>85</v>
      </c>
      <c r="F191" s="184"/>
      <c r="G191" s="185"/>
      <c r="H191" s="186"/>
      <c r="I191" s="198"/>
    </row>
    <row r="192" spans="1:9" ht="94.5">
      <c r="A192" s="181">
        <v>189</v>
      </c>
      <c r="B192" s="144" t="s">
        <v>298</v>
      </c>
      <c r="C192" s="181" t="s">
        <v>299</v>
      </c>
      <c r="D192" s="181" t="s">
        <v>10</v>
      </c>
      <c r="E192" s="183">
        <v>30</v>
      </c>
      <c r="F192" s="184"/>
      <c r="G192" s="185"/>
      <c r="H192" s="186"/>
      <c r="I192" s="198"/>
    </row>
    <row r="193" spans="1:9" ht="31.5">
      <c r="A193" s="181">
        <v>190</v>
      </c>
      <c r="B193" s="144" t="s">
        <v>300</v>
      </c>
      <c r="C193" s="181" t="s">
        <v>301</v>
      </c>
      <c r="D193" s="181" t="s">
        <v>10</v>
      </c>
      <c r="E193" s="183">
        <v>60</v>
      </c>
      <c r="F193" s="184"/>
      <c r="G193" s="185"/>
      <c r="H193" s="186"/>
      <c r="I193" s="198"/>
    </row>
    <row r="194" spans="1:9" ht="78.75">
      <c r="A194" s="181">
        <v>191</v>
      </c>
      <c r="B194" s="144" t="s">
        <v>302</v>
      </c>
      <c r="C194" s="181" t="s">
        <v>1015</v>
      </c>
      <c r="D194" s="181" t="s">
        <v>6</v>
      </c>
      <c r="E194" s="183">
        <v>9</v>
      </c>
      <c r="F194" s="184"/>
      <c r="G194" s="185"/>
      <c r="H194" s="186"/>
      <c r="I194" s="198"/>
    </row>
    <row r="195" spans="1:9" ht="63">
      <c r="A195" s="181">
        <v>192</v>
      </c>
      <c r="B195" s="144" t="s">
        <v>302</v>
      </c>
      <c r="C195" s="181" t="s">
        <v>1016</v>
      </c>
      <c r="D195" s="181" t="s">
        <v>6</v>
      </c>
      <c r="E195" s="183">
        <v>5</v>
      </c>
      <c r="F195" s="184"/>
      <c r="G195" s="185"/>
      <c r="H195" s="186"/>
      <c r="I195" s="198"/>
    </row>
    <row r="196" spans="1:9" ht="94.5">
      <c r="A196" s="181">
        <v>193</v>
      </c>
      <c r="B196" s="144" t="s">
        <v>305</v>
      </c>
      <c r="C196" s="181" t="s">
        <v>838</v>
      </c>
      <c r="D196" s="181" t="s">
        <v>6</v>
      </c>
      <c r="E196" s="183">
        <v>48</v>
      </c>
      <c r="F196" s="184"/>
      <c r="G196" s="185"/>
      <c r="H196" s="186"/>
      <c r="I196" s="198"/>
    </row>
    <row r="197" spans="1:9" ht="126">
      <c r="A197" s="181">
        <v>194</v>
      </c>
      <c r="B197" s="144" t="s">
        <v>307</v>
      </c>
      <c r="C197" s="142" t="s">
        <v>308</v>
      </c>
      <c r="D197" s="181" t="s">
        <v>10</v>
      </c>
      <c r="E197" s="183">
        <v>60</v>
      </c>
      <c r="F197" s="184"/>
      <c r="G197" s="185"/>
      <c r="H197" s="186"/>
      <c r="I197" s="198"/>
    </row>
    <row r="198" spans="1:9" ht="126">
      <c r="A198" s="181">
        <v>195</v>
      </c>
      <c r="B198" s="144" t="s">
        <v>309</v>
      </c>
      <c r="C198" s="142" t="s">
        <v>310</v>
      </c>
      <c r="D198" s="181" t="s">
        <v>33</v>
      </c>
      <c r="E198" s="183">
        <v>62</v>
      </c>
      <c r="F198" s="184"/>
      <c r="G198" s="185"/>
      <c r="H198" s="186"/>
      <c r="I198" s="198"/>
    </row>
    <row r="199" spans="1:9" ht="31.5">
      <c r="A199" s="181">
        <v>196</v>
      </c>
      <c r="B199" s="144" t="s">
        <v>311</v>
      </c>
      <c r="C199" s="181" t="s">
        <v>850</v>
      </c>
      <c r="D199" s="181" t="s">
        <v>10</v>
      </c>
      <c r="E199" s="183">
        <v>29</v>
      </c>
      <c r="F199" s="184"/>
      <c r="G199" s="185"/>
      <c r="H199" s="186"/>
      <c r="I199" s="198"/>
    </row>
    <row r="200" spans="1:9">
      <c r="A200" s="181">
        <v>197</v>
      </c>
      <c r="B200" s="144" t="s">
        <v>311</v>
      </c>
      <c r="C200" s="181" t="s">
        <v>839</v>
      </c>
      <c r="D200" s="181" t="s">
        <v>10</v>
      </c>
      <c r="E200" s="183">
        <v>13</v>
      </c>
      <c r="F200" s="184"/>
      <c r="G200" s="185"/>
      <c r="H200" s="186"/>
      <c r="I200" s="198"/>
    </row>
    <row r="201" spans="1:9">
      <c r="A201" s="181">
        <v>198</v>
      </c>
      <c r="B201" s="144" t="s">
        <v>312</v>
      </c>
      <c r="C201" s="181" t="s">
        <v>313</v>
      </c>
      <c r="D201" s="181" t="s">
        <v>10</v>
      </c>
      <c r="E201" s="183">
        <v>34</v>
      </c>
      <c r="F201" s="184"/>
      <c r="G201" s="185"/>
      <c r="H201" s="186"/>
      <c r="I201" s="198"/>
    </row>
    <row r="202" spans="1:9">
      <c r="A202" s="181">
        <v>199</v>
      </c>
      <c r="B202" s="144" t="s">
        <v>312</v>
      </c>
      <c r="C202" s="181" t="s">
        <v>314</v>
      </c>
      <c r="D202" s="181" t="s">
        <v>10</v>
      </c>
      <c r="E202" s="183">
        <v>45</v>
      </c>
      <c r="F202" s="184"/>
      <c r="G202" s="185"/>
      <c r="H202" s="186"/>
      <c r="I202" s="198"/>
    </row>
    <row r="203" spans="1:9" ht="31.5">
      <c r="A203" s="181">
        <v>200</v>
      </c>
      <c r="B203" s="144" t="s">
        <v>312</v>
      </c>
      <c r="C203" s="181" t="s">
        <v>431</v>
      </c>
      <c r="D203" s="181" t="s">
        <v>10</v>
      </c>
      <c r="E203" s="183">
        <v>11</v>
      </c>
      <c r="F203" s="184"/>
      <c r="G203" s="185"/>
      <c r="H203" s="186"/>
      <c r="I203" s="198"/>
    </row>
    <row r="204" spans="1:9">
      <c r="A204" s="181">
        <v>201</v>
      </c>
      <c r="B204" s="144" t="s">
        <v>312</v>
      </c>
      <c r="C204" s="181" t="s">
        <v>432</v>
      </c>
      <c r="D204" s="181" t="s">
        <v>10</v>
      </c>
      <c r="E204" s="183">
        <v>55</v>
      </c>
      <c r="F204" s="184"/>
      <c r="G204" s="185"/>
      <c r="H204" s="186"/>
      <c r="I204" s="198"/>
    </row>
    <row r="205" spans="1:9" ht="31.5">
      <c r="A205" s="181">
        <v>202</v>
      </c>
      <c r="B205" s="144" t="s">
        <v>315</v>
      </c>
      <c r="C205" s="181" t="s">
        <v>840</v>
      </c>
      <c r="D205" s="181" t="s">
        <v>10</v>
      </c>
      <c r="E205" s="183">
        <v>2</v>
      </c>
      <c r="F205" s="184"/>
      <c r="G205" s="185"/>
      <c r="H205" s="186"/>
      <c r="I205" s="198"/>
    </row>
    <row r="206" spans="1:9" ht="63">
      <c r="A206" s="181">
        <v>203</v>
      </c>
      <c r="B206" s="144" t="s">
        <v>315</v>
      </c>
      <c r="C206" s="181" t="s">
        <v>316</v>
      </c>
      <c r="D206" s="181" t="s">
        <v>10</v>
      </c>
      <c r="E206" s="183">
        <v>16</v>
      </c>
      <c r="F206" s="184"/>
      <c r="G206" s="185"/>
      <c r="H206" s="186"/>
      <c r="I206" s="198"/>
    </row>
    <row r="207" spans="1:9" ht="63">
      <c r="A207" s="181">
        <v>204</v>
      </c>
      <c r="B207" s="144" t="s">
        <v>317</v>
      </c>
      <c r="C207" s="181" t="s">
        <v>318</v>
      </c>
      <c r="D207" s="181" t="s">
        <v>6</v>
      </c>
      <c r="E207" s="183">
        <v>6</v>
      </c>
      <c r="F207" s="184"/>
      <c r="G207" s="185"/>
      <c r="H207" s="186"/>
      <c r="I207" s="198"/>
    </row>
    <row r="208" spans="1:9" ht="31.5">
      <c r="A208" s="181">
        <v>205</v>
      </c>
      <c r="B208" s="144" t="s">
        <v>319</v>
      </c>
      <c r="C208" s="181" t="s">
        <v>1017</v>
      </c>
      <c r="D208" s="181" t="s">
        <v>6</v>
      </c>
      <c r="E208" s="183">
        <v>59</v>
      </c>
      <c r="F208" s="184"/>
      <c r="G208" s="185"/>
      <c r="H208" s="186"/>
      <c r="I208" s="198"/>
    </row>
    <row r="209" spans="1:9" ht="78.75">
      <c r="A209" s="181">
        <v>206</v>
      </c>
      <c r="B209" s="144" t="s">
        <v>321</v>
      </c>
      <c r="C209" s="181" t="s">
        <v>888</v>
      </c>
      <c r="D209" s="181" t="s">
        <v>6</v>
      </c>
      <c r="E209" s="183">
        <v>52</v>
      </c>
      <c r="F209" s="184"/>
      <c r="G209" s="185"/>
      <c r="H209" s="186"/>
      <c r="I209" s="198"/>
    </row>
    <row r="210" spans="1:9" ht="63">
      <c r="A210" s="181">
        <v>207</v>
      </c>
      <c r="B210" s="144" t="s">
        <v>321</v>
      </c>
      <c r="C210" s="181" t="s">
        <v>889</v>
      </c>
      <c r="D210" s="181" t="s">
        <v>6</v>
      </c>
      <c r="E210" s="183">
        <v>38</v>
      </c>
      <c r="F210" s="184"/>
      <c r="G210" s="185"/>
      <c r="H210" s="186"/>
      <c r="I210" s="198"/>
    </row>
    <row r="211" spans="1:9" ht="31.5">
      <c r="A211" s="181">
        <v>208</v>
      </c>
      <c r="B211" s="144" t="s">
        <v>841</v>
      </c>
      <c r="C211" s="181" t="s">
        <v>842</v>
      </c>
      <c r="D211" s="181" t="s">
        <v>10</v>
      </c>
      <c r="E211" s="183">
        <v>10</v>
      </c>
      <c r="F211" s="184"/>
      <c r="G211" s="185"/>
      <c r="H211" s="186"/>
      <c r="I211" s="198"/>
    </row>
    <row r="212" spans="1:9" ht="31.5">
      <c r="A212" s="181">
        <v>209</v>
      </c>
      <c r="B212" s="144" t="s">
        <v>841</v>
      </c>
      <c r="C212" s="181" t="s">
        <v>843</v>
      </c>
      <c r="D212" s="181" t="s">
        <v>10</v>
      </c>
      <c r="E212" s="183">
        <v>10</v>
      </c>
      <c r="F212" s="184"/>
      <c r="G212" s="185"/>
      <c r="H212" s="186"/>
      <c r="I212" s="198"/>
    </row>
    <row r="213" spans="1:9" ht="31.5">
      <c r="A213" s="181">
        <v>210</v>
      </c>
      <c r="B213" s="144" t="s">
        <v>841</v>
      </c>
      <c r="C213" s="181" t="s">
        <v>844</v>
      </c>
      <c r="D213" s="181" t="s">
        <v>10</v>
      </c>
      <c r="E213" s="183">
        <v>10</v>
      </c>
      <c r="F213" s="184"/>
      <c r="G213" s="185"/>
      <c r="H213" s="186"/>
      <c r="I213" s="198"/>
    </row>
    <row r="214" spans="1:9" ht="63">
      <c r="A214" s="181">
        <v>211</v>
      </c>
      <c r="B214" s="144" t="s">
        <v>851</v>
      </c>
      <c r="C214" s="181" t="s">
        <v>945</v>
      </c>
      <c r="D214" s="181" t="s">
        <v>10</v>
      </c>
      <c r="E214" s="183">
        <v>4</v>
      </c>
      <c r="F214" s="184"/>
      <c r="G214" s="185"/>
      <c r="H214" s="186"/>
      <c r="I214" s="198"/>
    </row>
    <row r="215" spans="1:9" ht="31.5">
      <c r="A215" s="181">
        <v>212</v>
      </c>
      <c r="B215" s="144" t="s">
        <v>879</v>
      </c>
      <c r="C215" s="181" t="s">
        <v>853</v>
      </c>
      <c r="D215" s="181" t="s">
        <v>6</v>
      </c>
      <c r="E215" s="183">
        <v>7</v>
      </c>
      <c r="F215" s="184"/>
      <c r="G215" s="185"/>
      <c r="H215" s="186"/>
      <c r="I215" s="198"/>
    </row>
    <row r="216" spans="1:9" ht="31.5">
      <c r="A216" s="181">
        <v>213</v>
      </c>
      <c r="B216" s="144" t="s">
        <v>880</v>
      </c>
      <c r="C216" s="181" t="s">
        <v>854</v>
      </c>
      <c r="D216" s="181" t="s">
        <v>6</v>
      </c>
      <c r="E216" s="183">
        <v>4</v>
      </c>
      <c r="F216" s="184"/>
      <c r="G216" s="185"/>
      <c r="H216" s="186"/>
      <c r="I216" s="198"/>
    </row>
    <row r="217" spans="1:9" ht="110.25">
      <c r="A217" s="181">
        <v>214</v>
      </c>
      <c r="B217" s="144" t="s">
        <v>878</v>
      </c>
      <c r="C217" s="142" t="s">
        <v>890</v>
      </c>
      <c r="D217" s="181" t="s">
        <v>6</v>
      </c>
      <c r="E217" s="183">
        <v>14</v>
      </c>
      <c r="F217" s="184"/>
      <c r="G217" s="185"/>
      <c r="H217" s="186"/>
      <c r="I217" s="198"/>
    </row>
    <row r="218" spans="1:9">
      <c r="A218" s="181">
        <v>215</v>
      </c>
      <c r="B218" s="144" t="s">
        <v>325</v>
      </c>
      <c r="C218" s="181" t="s">
        <v>326</v>
      </c>
      <c r="D218" s="181" t="s">
        <v>6</v>
      </c>
      <c r="E218" s="183">
        <v>1</v>
      </c>
      <c r="F218" s="184"/>
      <c r="G218" s="185"/>
      <c r="H218" s="186"/>
      <c r="I218" s="198"/>
    </row>
    <row r="219" spans="1:9" ht="79.5" customHeight="1">
      <c r="A219" s="181">
        <v>216</v>
      </c>
      <c r="B219" s="144" t="s">
        <v>327</v>
      </c>
      <c r="C219" s="181" t="s">
        <v>845</v>
      </c>
      <c r="D219" s="181" t="s">
        <v>6</v>
      </c>
      <c r="E219" s="183">
        <v>2</v>
      </c>
      <c r="F219" s="184"/>
      <c r="G219" s="185"/>
      <c r="H219" s="186"/>
      <c r="I219" s="198"/>
    </row>
    <row r="220" spans="1:9" ht="31.5">
      <c r="A220" s="181">
        <v>217</v>
      </c>
      <c r="B220" s="144" t="s">
        <v>328</v>
      </c>
      <c r="C220" s="181" t="s">
        <v>329</v>
      </c>
      <c r="D220" s="181" t="s">
        <v>330</v>
      </c>
      <c r="E220" s="183">
        <v>164</v>
      </c>
      <c r="F220" s="184"/>
      <c r="G220" s="185"/>
      <c r="H220" s="186"/>
      <c r="I220" s="198"/>
    </row>
    <row r="221" spans="1:9" ht="31.5">
      <c r="A221" s="181">
        <v>218</v>
      </c>
      <c r="B221" s="144" t="s">
        <v>328</v>
      </c>
      <c r="C221" s="181" t="s">
        <v>331</v>
      </c>
      <c r="D221" s="181" t="s">
        <v>330</v>
      </c>
      <c r="E221" s="183">
        <v>418</v>
      </c>
      <c r="F221" s="184"/>
      <c r="G221" s="185"/>
      <c r="H221" s="186"/>
      <c r="I221" s="198"/>
    </row>
    <row r="222" spans="1:9" ht="32.25" customHeight="1">
      <c r="A222" s="181">
        <v>219</v>
      </c>
      <c r="B222" s="144" t="s">
        <v>328</v>
      </c>
      <c r="C222" s="181" t="s">
        <v>1045</v>
      </c>
      <c r="D222" s="181" t="s">
        <v>330</v>
      </c>
      <c r="E222" s="183">
        <v>12</v>
      </c>
      <c r="F222" s="184"/>
      <c r="G222" s="185"/>
      <c r="H222" s="186"/>
      <c r="I222" s="198"/>
    </row>
    <row r="223" spans="1:9" ht="31.5">
      <c r="A223" s="181">
        <v>220</v>
      </c>
      <c r="B223" s="144" t="s">
        <v>328</v>
      </c>
      <c r="C223" s="181" t="s">
        <v>437</v>
      </c>
      <c r="D223" s="181" t="s">
        <v>330</v>
      </c>
      <c r="E223" s="183">
        <v>28</v>
      </c>
      <c r="F223" s="184"/>
      <c r="G223" s="185"/>
      <c r="H223" s="186"/>
      <c r="I223" s="198"/>
    </row>
    <row r="224" spans="1:9" ht="47.25">
      <c r="A224" s="181">
        <v>221</v>
      </c>
      <c r="B224" s="144" t="s">
        <v>324</v>
      </c>
      <c r="C224" s="181" t="s">
        <v>907</v>
      </c>
      <c r="D224" s="181" t="s">
        <v>6</v>
      </c>
      <c r="E224" s="183">
        <v>33</v>
      </c>
      <c r="F224" s="184"/>
      <c r="G224" s="185"/>
      <c r="H224" s="186"/>
      <c r="I224" s="198"/>
    </row>
    <row r="225" spans="1:9" ht="47.25">
      <c r="A225" s="181">
        <v>222</v>
      </c>
      <c r="B225" s="144" t="s">
        <v>324</v>
      </c>
      <c r="C225" s="181" t="s">
        <v>1018</v>
      </c>
      <c r="D225" s="181" t="s">
        <v>6</v>
      </c>
      <c r="E225" s="183">
        <v>43</v>
      </c>
      <c r="F225" s="184"/>
      <c r="G225" s="185"/>
      <c r="H225" s="186"/>
      <c r="I225" s="198"/>
    </row>
    <row r="226" spans="1:9" ht="47.25">
      <c r="A226" s="181">
        <v>223</v>
      </c>
      <c r="B226" s="144" t="s">
        <v>441</v>
      </c>
      <c r="C226" s="181" t="s">
        <v>1019</v>
      </c>
      <c r="D226" s="181" t="s">
        <v>6</v>
      </c>
      <c r="E226" s="183">
        <v>58</v>
      </c>
      <c r="F226" s="184"/>
      <c r="G226" s="185"/>
      <c r="H226" s="186"/>
      <c r="I226" s="198"/>
    </row>
    <row r="227" spans="1:9" ht="26.25" customHeight="1">
      <c r="A227" s="181">
        <v>224</v>
      </c>
      <c r="B227" s="194" t="s">
        <v>5</v>
      </c>
      <c r="C227" s="145" t="s">
        <v>1030</v>
      </c>
      <c r="D227" s="145" t="s">
        <v>10</v>
      </c>
      <c r="E227" s="183">
        <v>2</v>
      </c>
      <c r="F227" s="184"/>
      <c r="G227" s="185"/>
      <c r="H227" s="186"/>
      <c r="I227" s="198"/>
    </row>
    <row r="228" spans="1:9" ht="31.5">
      <c r="A228" s="181">
        <v>225</v>
      </c>
      <c r="B228" s="194" t="s">
        <v>1031</v>
      </c>
      <c r="C228" s="145" t="s">
        <v>1032</v>
      </c>
      <c r="D228" s="145" t="s">
        <v>10</v>
      </c>
      <c r="E228" s="183">
        <v>1</v>
      </c>
      <c r="F228" s="184"/>
      <c r="G228" s="185"/>
      <c r="H228" s="186"/>
      <c r="I228" s="198"/>
    </row>
    <row r="229" spans="1:9" ht="63">
      <c r="A229" s="181">
        <v>226</v>
      </c>
      <c r="B229" s="194" t="s">
        <v>1033</v>
      </c>
      <c r="C229" s="145" t="s">
        <v>291</v>
      </c>
      <c r="D229" s="145" t="s">
        <v>10</v>
      </c>
      <c r="E229" s="183">
        <v>3</v>
      </c>
      <c r="F229" s="184"/>
      <c r="G229" s="185"/>
      <c r="H229" s="186"/>
      <c r="I229" s="198"/>
    </row>
    <row r="230" spans="1:9" ht="47.25">
      <c r="A230" s="181">
        <v>227</v>
      </c>
      <c r="B230" s="194" t="s">
        <v>1034</v>
      </c>
      <c r="C230" s="145" t="s">
        <v>1035</v>
      </c>
      <c r="D230" s="145" t="s">
        <v>10</v>
      </c>
      <c r="E230" s="183">
        <v>7</v>
      </c>
      <c r="F230" s="184"/>
      <c r="G230" s="185"/>
      <c r="H230" s="186"/>
      <c r="I230" s="198"/>
    </row>
    <row r="231" spans="1:9" ht="94.5">
      <c r="A231" s="181">
        <v>228</v>
      </c>
      <c r="B231" s="195" t="s">
        <v>1039</v>
      </c>
      <c r="C231" s="146" t="s">
        <v>1040</v>
      </c>
      <c r="D231" s="145" t="s">
        <v>10</v>
      </c>
      <c r="E231" s="180">
        <v>1</v>
      </c>
      <c r="F231" s="184"/>
      <c r="G231" s="185"/>
      <c r="H231" s="186"/>
      <c r="I231" s="198"/>
    </row>
    <row r="232" spans="1:9" ht="31.5" customHeight="1">
      <c r="A232" s="250" t="s">
        <v>937</v>
      </c>
      <c r="B232" s="251"/>
      <c r="C232" s="251"/>
      <c r="D232" s="251"/>
      <c r="E232" s="251"/>
      <c r="F232" s="252"/>
      <c r="G232" s="188"/>
      <c r="H232" s="188"/>
    </row>
    <row r="233" spans="1:9">
      <c r="A233" s="187"/>
      <c r="B233" s="196"/>
    </row>
    <row r="234" spans="1:9">
      <c r="A234" s="187"/>
      <c r="B234" s="196"/>
    </row>
    <row r="235" spans="1:9">
      <c r="A235" s="187"/>
      <c r="B235" s="196"/>
    </row>
    <row r="236" spans="1:9">
      <c r="A236" s="187"/>
      <c r="B236" s="196"/>
    </row>
    <row r="237" spans="1:9">
      <c r="A237" s="187"/>
      <c r="B237" s="196"/>
    </row>
    <row r="238" spans="1:9">
      <c r="A238" s="187"/>
      <c r="B238" s="196"/>
    </row>
    <row r="239" spans="1:9">
      <c r="A239" s="187"/>
      <c r="B239" s="196"/>
    </row>
    <row r="240" spans="1:9">
      <c r="A240" s="187"/>
      <c r="B240" s="196"/>
    </row>
    <row r="241" spans="1:2">
      <c r="A241" s="187"/>
      <c r="B241" s="196"/>
    </row>
    <row r="242" spans="1:2">
      <c r="A242" s="187"/>
      <c r="B242" s="196"/>
    </row>
    <row r="243" spans="1:2">
      <c r="A243" s="187"/>
      <c r="B243" s="196"/>
    </row>
    <row r="244" spans="1:2">
      <c r="A244" s="187"/>
      <c r="B244" s="196"/>
    </row>
    <row r="245" spans="1:2">
      <c r="A245" s="187"/>
      <c r="B245" s="196"/>
    </row>
    <row r="246" spans="1:2">
      <c r="A246" s="187"/>
      <c r="B246" s="196"/>
    </row>
    <row r="247" spans="1:2">
      <c r="A247" s="187"/>
      <c r="B247" s="196"/>
    </row>
    <row r="248" spans="1:2">
      <c r="A248" s="187"/>
      <c r="B248" s="196"/>
    </row>
    <row r="249" spans="1:2">
      <c r="A249" s="187"/>
      <c r="B249" s="196"/>
    </row>
    <row r="250" spans="1:2">
      <c r="A250" s="187"/>
      <c r="B250" s="196"/>
    </row>
    <row r="251" spans="1:2">
      <c r="A251" s="187"/>
      <c r="B251" s="196"/>
    </row>
    <row r="252" spans="1:2">
      <c r="A252" s="187"/>
      <c r="B252" s="196"/>
    </row>
    <row r="253" spans="1:2">
      <c r="A253" s="187"/>
      <c r="B253" s="196"/>
    </row>
    <row r="254" spans="1:2">
      <c r="A254" s="187"/>
      <c r="B254" s="196"/>
    </row>
    <row r="255" spans="1:2">
      <c r="A255" s="187"/>
      <c r="B255" s="196"/>
    </row>
    <row r="256" spans="1:2">
      <c r="A256" s="187"/>
      <c r="B256" s="196"/>
    </row>
    <row r="257" spans="1:2">
      <c r="A257" s="187"/>
      <c r="B257" s="196"/>
    </row>
    <row r="258" spans="1:2">
      <c r="A258" s="187"/>
      <c r="B258" s="196"/>
    </row>
    <row r="259" spans="1:2">
      <c r="A259" s="187"/>
      <c r="B259" s="196"/>
    </row>
    <row r="260" spans="1:2">
      <c r="A260" s="187"/>
      <c r="B260" s="196"/>
    </row>
    <row r="261" spans="1:2">
      <c r="A261" s="187"/>
      <c r="B261" s="196"/>
    </row>
    <row r="262" spans="1:2">
      <c r="A262" s="187"/>
      <c r="B262" s="196"/>
    </row>
    <row r="263" spans="1:2">
      <c r="A263" s="187"/>
      <c r="B263" s="196"/>
    </row>
    <row r="264" spans="1:2">
      <c r="A264" s="187"/>
      <c r="B264" s="196"/>
    </row>
    <row r="265" spans="1:2">
      <c r="A265" s="187"/>
      <c r="B265" s="196"/>
    </row>
    <row r="266" spans="1:2">
      <c r="A266" s="187"/>
      <c r="B266" s="196"/>
    </row>
    <row r="267" spans="1:2">
      <c r="A267" s="187"/>
      <c r="B267" s="196"/>
    </row>
    <row r="268" spans="1:2">
      <c r="A268" s="187"/>
      <c r="B268" s="196"/>
    </row>
    <row r="269" spans="1:2">
      <c r="A269" s="187"/>
      <c r="B269" s="196"/>
    </row>
    <row r="270" spans="1:2">
      <c r="A270" s="187"/>
      <c r="B270" s="196"/>
    </row>
    <row r="271" spans="1:2">
      <c r="A271" s="187"/>
      <c r="B271" s="196"/>
    </row>
    <row r="272" spans="1:2">
      <c r="A272" s="187"/>
      <c r="B272" s="196"/>
    </row>
    <row r="273" spans="1:2">
      <c r="A273" s="187"/>
      <c r="B273" s="196"/>
    </row>
    <row r="274" spans="1:2">
      <c r="A274" s="187"/>
      <c r="B274" s="196"/>
    </row>
    <row r="275" spans="1:2">
      <c r="A275" s="187"/>
      <c r="B275" s="196"/>
    </row>
    <row r="276" spans="1:2">
      <c r="A276" s="187"/>
      <c r="B276" s="196"/>
    </row>
    <row r="277" spans="1:2">
      <c r="A277" s="187"/>
      <c r="B277" s="196"/>
    </row>
    <row r="278" spans="1:2">
      <c r="A278" s="187"/>
      <c r="B278" s="196"/>
    </row>
    <row r="279" spans="1:2">
      <c r="A279" s="187"/>
      <c r="B279" s="196"/>
    </row>
    <row r="280" spans="1:2">
      <c r="A280" s="187"/>
      <c r="B280" s="196"/>
    </row>
    <row r="281" spans="1:2">
      <c r="A281" s="187"/>
      <c r="B281" s="196"/>
    </row>
    <row r="282" spans="1:2">
      <c r="A282" s="187"/>
      <c r="B282" s="196"/>
    </row>
    <row r="283" spans="1:2">
      <c r="A283" s="187"/>
      <c r="B283" s="196"/>
    </row>
    <row r="284" spans="1:2">
      <c r="A284" s="187"/>
      <c r="B284" s="196"/>
    </row>
    <row r="285" spans="1:2">
      <c r="A285" s="187"/>
      <c r="B285" s="196"/>
    </row>
    <row r="286" spans="1:2">
      <c r="A286" s="187"/>
      <c r="B286" s="196"/>
    </row>
    <row r="287" spans="1:2">
      <c r="A287" s="187"/>
      <c r="B287" s="196"/>
    </row>
    <row r="288" spans="1:2">
      <c r="A288" s="187"/>
      <c r="B288" s="196"/>
    </row>
    <row r="289" spans="1:2">
      <c r="A289" s="187"/>
      <c r="B289" s="196"/>
    </row>
    <row r="290" spans="1:2">
      <c r="A290" s="187"/>
      <c r="B290" s="196"/>
    </row>
    <row r="291" spans="1:2">
      <c r="A291" s="187"/>
      <c r="B291" s="196"/>
    </row>
    <row r="292" spans="1:2">
      <c r="A292" s="187"/>
      <c r="B292" s="196"/>
    </row>
    <row r="293" spans="1:2">
      <c r="A293" s="187"/>
      <c r="B293" s="196"/>
    </row>
    <row r="294" spans="1:2">
      <c r="A294" s="187"/>
      <c r="B294" s="196"/>
    </row>
    <row r="295" spans="1:2">
      <c r="A295" s="187"/>
      <c r="B295" s="196"/>
    </row>
    <row r="296" spans="1:2">
      <c r="A296" s="187"/>
      <c r="B296" s="196"/>
    </row>
    <row r="297" spans="1:2">
      <c r="A297" s="187"/>
      <c r="B297" s="196"/>
    </row>
    <row r="298" spans="1:2">
      <c r="A298" s="187"/>
      <c r="B298" s="196"/>
    </row>
    <row r="299" spans="1:2">
      <c r="A299" s="187"/>
      <c r="B299" s="196"/>
    </row>
    <row r="300" spans="1:2">
      <c r="A300" s="187"/>
      <c r="B300" s="196"/>
    </row>
    <row r="301" spans="1:2">
      <c r="A301" s="187"/>
      <c r="B301" s="196"/>
    </row>
    <row r="302" spans="1:2">
      <c r="A302" s="187"/>
      <c r="B302" s="196"/>
    </row>
    <row r="303" spans="1:2">
      <c r="A303" s="187"/>
      <c r="B303" s="196"/>
    </row>
    <row r="304" spans="1:2">
      <c r="A304" s="187"/>
      <c r="B304" s="196"/>
    </row>
    <row r="305" spans="1:2">
      <c r="A305" s="187"/>
      <c r="B305" s="196"/>
    </row>
    <row r="306" spans="1:2">
      <c r="A306" s="187"/>
      <c r="B306" s="196"/>
    </row>
    <row r="307" spans="1:2">
      <c r="A307" s="187"/>
      <c r="B307" s="196"/>
    </row>
    <row r="308" spans="1:2">
      <c r="A308" s="187"/>
      <c r="B308" s="196"/>
    </row>
    <row r="309" spans="1:2">
      <c r="A309" s="187"/>
      <c r="B309" s="196"/>
    </row>
    <row r="310" spans="1:2">
      <c r="A310" s="187"/>
      <c r="B310" s="196"/>
    </row>
    <row r="311" spans="1:2">
      <c r="A311" s="187"/>
      <c r="B311" s="196"/>
    </row>
    <row r="312" spans="1:2">
      <c r="A312" s="187"/>
      <c r="B312" s="196"/>
    </row>
    <row r="313" spans="1:2">
      <c r="A313" s="187"/>
      <c r="B313" s="196"/>
    </row>
    <row r="314" spans="1:2">
      <c r="A314" s="187"/>
      <c r="B314" s="196"/>
    </row>
    <row r="315" spans="1:2">
      <c r="A315" s="187"/>
      <c r="B315" s="196"/>
    </row>
    <row r="316" spans="1:2">
      <c r="A316" s="187"/>
      <c r="B316" s="196"/>
    </row>
    <row r="317" spans="1:2">
      <c r="A317" s="187"/>
      <c r="B317" s="196"/>
    </row>
    <row r="318" spans="1:2">
      <c r="A318" s="187"/>
      <c r="B318" s="196"/>
    </row>
    <row r="319" spans="1:2">
      <c r="A319" s="187"/>
      <c r="B319" s="196"/>
    </row>
    <row r="320" spans="1:2">
      <c r="A320" s="187"/>
      <c r="B320" s="196"/>
    </row>
    <row r="321" spans="1:2">
      <c r="A321" s="187"/>
      <c r="B321" s="196"/>
    </row>
    <row r="322" spans="1:2">
      <c r="A322" s="187"/>
      <c r="B322" s="196"/>
    </row>
    <row r="323" spans="1:2">
      <c r="A323" s="187"/>
      <c r="B323" s="196"/>
    </row>
    <row r="324" spans="1:2">
      <c r="A324" s="187"/>
      <c r="B324" s="196"/>
    </row>
    <row r="325" spans="1:2">
      <c r="A325" s="187"/>
      <c r="B325" s="196"/>
    </row>
    <row r="326" spans="1:2">
      <c r="A326" s="187"/>
      <c r="B326" s="196"/>
    </row>
    <row r="327" spans="1:2">
      <c r="A327" s="187"/>
      <c r="B327" s="196"/>
    </row>
    <row r="328" spans="1:2">
      <c r="A328" s="187"/>
      <c r="B328" s="196"/>
    </row>
    <row r="329" spans="1:2">
      <c r="A329" s="187"/>
      <c r="B329" s="196"/>
    </row>
    <row r="330" spans="1:2">
      <c r="A330" s="187"/>
      <c r="B330" s="196"/>
    </row>
    <row r="331" spans="1:2">
      <c r="A331" s="187"/>
      <c r="B331" s="196"/>
    </row>
    <row r="332" spans="1:2">
      <c r="A332" s="187"/>
      <c r="B332" s="196"/>
    </row>
    <row r="333" spans="1:2">
      <c r="A333" s="187"/>
      <c r="B333" s="196"/>
    </row>
    <row r="334" spans="1:2">
      <c r="A334" s="187"/>
      <c r="B334" s="196"/>
    </row>
    <row r="335" spans="1:2">
      <c r="A335" s="187"/>
      <c r="B335" s="196"/>
    </row>
    <row r="336" spans="1:2">
      <c r="A336" s="187"/>
      <c r="B336" s="196"/>
    </row>
    <row r="337" spans="1:2">
      <c r="A337" s="187"/>
      <c r="B337" s="196"/>
    </row>
    <row r="338" spans="1:2">
      <c r="A338" s="187"/>
      <c r="B338" s="196"/>
    </row>
    <row r="339" spans="1:2">
      <c r="A339" s="187"/>
      <c r="B339" s="196"/>
    </row>
    <row r="340" spans="1:2">
      <c r="A340" s="187"/>
      <c r="B340" s="196"/>
    </row>
    <row r="341" spans="1:2">
      <c r="A341" s="187"/>
      <c r="B341" s="196"/>
    </row>
    <row r="342" spans="1:2">
      <c r="A342" s="187"/>
      <c r="B342" s="196"/>
    </row>
    <row r="343" spans="1:2">
      <c r="A343" s="187"/>
      <c r="B343" s="196"/>
    </row>
    <row r="344" spans="1:2">
      <c r="A344" s="187"/>
      <c r="B344" s="196"/>
    </row>
    <row r="345" spans="1:2">
      <c r="A345" s="187"/>
      <c r="B345" s="196"/>
    </row>
    <row r="346" spans="1:2">
      <c r="A346" s="187"/>
      <c r="B346" s="196"/>
    </row>
    <row r="347" spans="1:2">
      <c r="A347" s="187"/>
      <c r="B347" s="196"/>
    </row>
    <row r="348" spans="1:2">
      <c r="A348" s="187"/>
      <c r="B348" s="196"/>
    </row>
    <row r="349" spans="1:2">
      <c r="A349" s="187"/>
      <c r="B349" s="196"/>
    </row>
    <row r="350" spans="1:2">
      <c r="A350" s="187"/>
      <c r="B350" s="196"/>
    </row>
    <row r="351" spans="1:2">
      <c r="A351" s="187"/>
      <c r="B351" s="196"/>
    </row>
    <row r="352" spans="1:2">
      <c r="A352" s="187"/>
      <c r="B352" s="196"/>
    </row>
    <row r="353" spans="1:2">
      <c r="A353" s="187"/>
      <c r="B353" s="196"/>
    </row>
    <row r="354" spans="1:2">
      <c r="A354" s="187"/>
      <c r="B354" s="196"/>
    </row>
    <row r="355" spans="1:2">
      <c r="A355" s="187"/>
      <c r="B355" s="196"/>
    </row>
    <row r="356" spans="1:2">
      <c r="A356" s="187"/>
      <c r="B356" s="196"/>
    </row>
    <row r="357" spans="1:2">
      <c r="A357" s="187"/>
      <c r="B357" s="196"/>
    </row>
    <row r="358" spans="1:2">
      <c r="A358" s="187"/>
      <c r="B358" s="196"/>
    </row>
    <row r="359" spans="1:2">
      <c r="A359" s="187"/>
      <c r="B359" s="196"/>
    </row>
    <row r="360" spans="1:2">
      <c r="A360" s="187"/>
      <c r="B360" s="196"/>
    </row>
    <row r="361" spans="1:2">
      <c r="A361" s="187"/>
      <c r="B361" s="196"/>
    </row>
    <row r="362" spans="1:2">
      <c r="A362" s="187"/>
      <c r="B362" s="196"/>
    </row>
    <row r="363" spans="1:2">
      <c r="A363" s="187"/>
      <c r="B363" s="196"/>
    </row>
    <row r="364" spans="1:2">
      <c r="A364" s="187"/>
      <c r="B364" s="196"/>
    </row>
    <row r="365" spans="1:2">
      <c r="A365" s="187"/>
      <c r="B365" s="196"/>
    </row>
    <row r="366" spans="1:2">
      <c r="A366" s="187"/>
      <c r="B366" s="196"/>
    </row>
    <row r="367" spans="1:2">
      <c r="A367" s="187"/>
      <c r="B367" s="196"/>
    </row>
    <row r="368" spans="1:2">
      <c r="A368" s="187"/>
      <c r="B368" s="196"/>
    </row>
    <row r="369" spans="1:2">
      <c r="A369" s="187"/>
      <c r="B369" s="196"/>
    </row>
    <row r="370" spans="1:2">
      <c r="A370" s="187"/>
      <c r="B370" s="196"/>
    </row>
    <row r="371" spans="1:2">
      <c r="A371" s="187"/>
      <c r="B371" s="196"/>
    </row>
    <row r="372" spans="1:2">
      <c r="A372" s="187"/>
      <c r="B372" s="196"/>
    </row>
    <row r="373" spans="1:2">
      <c r="A373" s="187"/>
      <c r="B373" s="196"/>
    </row>
    <row r="374" spans="1:2">
      <c r="A374" s="187"/>
      <c r="B374" s="196"/>
    </row>
    <row r="375" spans="1:2">
      <c r="A375" s="187"/>
      <c r="B375" s="196"/>
    </row>
    <row r="376" spans="1:2">
      <c r="A376" s="187"/>
      <c r="B376" s="196"/>
    </row>
    <row r="377" spans="1:2">
      <c r="A377" s="187"/>
      <c r="B377" s="196"/>
    </row>
    <row r="378" spans="1:2">
      <c r="A378" s="187"/>
      <c r="B378" s="196"/>
    </row>
    <row r="379" spans="1:2">
      <c r="A379" s="187"/>
      <c r="B379" s="196"/>
    </row>
    <row r="380" spans="1:2">
      <c r="A380" s="187"/>
      <c r="B380" s="196"/>
    </row>
    <row r="381" spans="1:2">
      <c r="A381" s="187"/>
      <c r="B381" s="196"/>
    </row>
    <row r="382" spans="1:2">
      <c r="A382" s="187"/>
      <c r="B382" s="196"/>
    </row>
    <row r="383" spans="1:2">
      <c r="A383" s="187"/>
      <c r="B383" s="196"/>
    </row>
    <row r="384" spans="1:2">
      <c r="A384" s="187"/>
      <c r="B384" s="196"/>
    </row>
    <row r="385" spans="1:2">
      <c r="A385" s="187"/>
      <c r="B385" s="196"/>
    </row>
    <row r="386" spans="1:2">
      <c r="A386" s="187"/>
      <c r="B386" s="196"/>
    </row>
    <row r="387" spans="1:2">
      <c r="A387" s="187"/>
      <c r="B387" s="196"/>
    </row>
    <row r="388" spans="1:2">
      <c r="A388" s="187"/>
      <c r="B388" s="196"/>
    </row>
    <row r="389" spans="1:2">
      <c r="A389" s="187"/>
      <c r="B389" s="196"/>
    </row>
    <row r="390" spans="1:2">
      <c r="A390" s="187"/>
      <c r="B390" s="196"/>
    </row>
    <row r="391" spans="1:2">
      <c r="A391" s="187"/>
      <c r="B391" s="196"/>
    </row>
    <row r="392" spans="1:2">
      <c r="A392" s="187"/>
      <c r="B392" s="196"/>
    </row>
    <row r="393" spans="1:2">
      <c r="A393" s="187"/>
      <c r="B393" s="196"/>
    </row>
    <row r="394" spans="1:2">
      <c r="A394" s="187"/>
      <c r="B394" s="196"/>
    </row>
    <row r="395" spans="1:2">
      <c r="A395" s="187"/>
      <c r="B395" s="196"/>
    </row>
    <row r="396" spans="1:2">
      <c r="A396" s="187"/>
      <c r="B396" s="196"/>
    </row>
    <row r="397" spans="1:2">
      <c r="A397" s="187"/>
      <c r="B397" s="196"/>
    </row>
    <row r="398" spans="1:2">
      <c r="A398" s="187"/>
      <c r="B398" s="196"/>
    </row>
    <row r="399" spans="1:2">
      <c r="A399" s="187"/>
      <c r="B399" s="196"/>
    </row>
    <row r="400" spans="1:2">
      <c r="A400" s="187"/>
      <c r="B400" s="196"/>
    </row>
    <row r="401" spans="1:2">
      <c r="A401" s="187"/>
      <c r="B401" s="196"/>
    </row>
    <row r="402" spans="1:2">
      <c r="A402" s="187"/>
      <c r="B402" s="196"/>
    </row>
    <row r="403" spans="1:2">
      <c r="A403" s="187"/>
      <c r="B403" s="196"/>
    </row>
    <row r="404" spans="1:2">
      <c r="A404" s="187"/>
      <c r="B404" s="196"/>
    </row>
    <row r="405" spans="1:2">
      <c r="A405" s="187"/>
      <c r="B405" s="196"/>
    </row>
    <row r="406" spans="1:2">
      <c r="A406" s="187"/>
      <c r="B406" s="196"/>
    </row>
    <row r="407" spans="1:2">
      <c r="A407" s="187"/>
      <c r="B407" s="196"/>
    </row>
    <row r="408" spans="1:2">
      <c r="A408" s="187"/>
      <c r="B408" s="196"/>
    </row>
    <row r="409" spans="1:2">
      <c r="A409" s="187"/>
      <c r="B409" s="196"/>
    </row>
    <row r="410" spans="1:2">
      <c r="A410" s="187"/>
      <c r="B410" s="196"/>
    </row>
    <row r="411" spans="1:2">
      <c r="A411" s="187"/>
      <c r="B411" s="196"/>
    </row>
    <row r="412" spans="1:2">
      <c r="A412" s="187"/>
      <c r="B412" s="196"/>
    </row>
    <row r="413" spans="1:2">
      <c r="A413" s="187"/>
      <c r="B413" s="196"/>
    </row>
    <row r="414" spans="1:2">
      <c r="A414" s="187"/>
      <c r="B414" s="196"/>
    </row>
    <row r="415" spans="1:2">
      <c r="A415" s="187"/>
      <c r="B415" s="196"/>
    </row>
    <row r="416" spans="1:2">
      <c r="A416" s="187"/>
      <c r="B416" s="196"/>
    </row>
    <row r="417" spans="1:2">
      <c r="A417" s="187"/>
      <c r="B417" s="196"/>
    </row>
    <row r="418" spans="1:2">
      <c r="A418" s="187"/>
      <c r="B418" s="196"/>
    </row>
    <row r="419" spans="1:2">
      <c r="A419" s="187"/>
      <c r="B419" s="196"/>
    </row>
    <row r="420" spans="1:2">
      <c r="A420" s="187"/>
      <c r="B420" s="196"/>
    </row>
    <row r="421" spans="1:2">
      <c r="A421" s="187"/>
      <c r="B421" s="196"/>
    </row>
    <row r="422" spans="1:2">
      <c r="A422" s="187"/>
      <c r="B422" s="196"/>
    </row>
    <row r="423" spans="1:2">
      <c r="A423" s="187"/>
      <c r="B423" s="196"/>
    </row>
    <row r="424" spans="1:2">
      <c r="A424" s="187"/>
      <c r="B424" s="196"/>
    </row>
    <row r="425" spans="1:2">
      <c r="A425" s="187"/>
      <c r="B425" s="196"/>
    </row>
    <row r="426" spans="1:2">
      <c r="A426" s="187"/>
      <c r="B426" s="196"/>
    </row>
    <row r="427" spans="1:2">
      <c r="A427" s="187"/>
      <c r="B427" s="196"/>
    </row>
    <row r="428" spans="1:2">
      <c r="A428" s="187"/>
      <c r="B428" s="196"/>
    </row>
    <row r="429" spans="1:2">
      <c r="A429" s="187"/>
      <c r="B429" s="196"/>
    </row>
    <row r="430" spans="1:2">
      <c r="A430" s="187"/>
      <c r="B430" s="196"/>
    </row>
    <row r="431" spans="1:2">
      <c r="A431" s="187"/>
      <c r="B431" s="196"/>
    </row>
    <row r="432" spans="1:2">
      <c r="A432" s="187"/>
      <c r="B432" s="196"/>
    </row>
    <row r="433" spans="1:2">
      <c r="A433" s="187"/>
      <c r="B433" s="196"/>
    </row>
    <row r="434" spans="1:2">
      <c r="A434" s="187"/>
      <c r="B434" s="196"/>
    </row>
    <row r="435" spans="1:2">
      <c r="A435" s="187"/>
      <c r="B435" s="196"/>
    </row>
    <row r="436" spans="1:2">
      <c r="A436" s="187"/>
      <c r="B436" s="196"/>
    </row>
    <row r="437" spans="1:2">
      <c r="A437" s="187"/>
      <c r="B437" s="196"/>
    </row>
    <row r="438" spans="1:2">
      <c r="A438" s="187"/>
      <c r="B438" s="196"/>
    </row>
    <row r="439" spans="1:2">
      <c r="A439" s="187"/>
      <c r="B439" s="196"/>
    </row>
    <row r="440" spans="1:2">
      <c r="A440" s="187"/>
      <c r="B440" s="196"/>
    </row>
    <row r="441" spans="1:2">
      <c r="A441" s="187"/>
      <c r="B441" s="196"/>
    </row>
    <row r="442" spans="1:2">
      <c r="A442" s="187"/>
      <c r="B442" s="196"/>
    </row>
    <row r="443" spans="1:2">
      <c r="A443" s="187"/>
      <c r="B443" s="196"/>
    </row>
    <row r="444" spans="1:2">
      <c r="A444" s="187"/>
      <c r="B444" s="196"/>
    </row>
    <row r="445" spans="1:2">
      <c r="A445" s="187"/>
      <c r="B445" s="196"/>
    </row>
    <row r="446" spans="1:2">
      <c r="A446" s="187"/>
      <c r="B446" s="196"/>
    </row>
    <row r="447" spans="1:2">
      <c r="A447" s="187"/>
      <c r="B447" s="196"/>
    </row>
    <row r="448" spans="1:2">
      <c r="A448" s="187"/>
      <c r="B448" s="196"/>
    </row>
    <row r="449" spans="1:2">
      <c r="A449" s="187"/>
      <c r="B449" s="196"/>
    </row>
    <row r="450" spans="1:2">
      <c r="A450" s="187"/>
      <c r="B450" s="196"/>
    </row>
    <row r="451" spans="1:2">
      <c r="A451" s="187"/>
      <c r="B451" s="196"/>
    </row>
    <row r="452" spans="1:2">
      <c r="A452" s="187"/>
      <c r="B452" s="196"/>
    </row>
    <row r="453" spans="1:2">
      <c r="A453" s="187"/>
      <c r="B453" s="196"/>
    </row>
    <row r="454" spans="1:2">
      <c r="A454" s="187"/>
      <c r="B454" s="196"/>
    </row>
    <row r="455" spans="1:2">
      <c r="A455" s="187"/>
      <c r="B455" s="196"/>
    </row>
    <row r="456" spans="1:2">
      <c r="A456" s="187"/>
      <c r="B456" s="196"/>
    </row>
    <row r="457" spans="1:2">
      <c r="A457" s="187"/>
      <c r="B457" s="196"/>
    </row>
    <row r="458" spans="1:2">
      <c r="A458" s="187"/>
      <c r="B458" s="196"/>
    </row>
    <row r="459" spans="1:2">
      <c r="A459" s="187"/>
      <c r="B459" s="196"/>
    </row>
    <row r="460" spans="1:2">
      <c r="A460" s="187"/>
      <c r="B460" s="196"/>
    </row>
    <row r="461" spans="1:2">
      <c r="A461" s="187"/>
      <c r="B461" s="196"/>
    </row>
    <row r="462" spans="1:2">
      <c r="A462" s="187"/>
      <c r="B462" s="196"/>
    </row>
    <row r="463" spans="1:2">
      <c r="A463" s="187"/>
      <c r="B463" s="196"/>
    </row>
    <row r="464" spans="1:2">
      <c r="A464" s="187"/>
      <c r="B464" s="196"/>
    </row>
    <row r="465" spans="1:2">
      <c r="A465" s="187"/>
      <c r="B465" s="196"/>
    </row>
    <row r="466" spans="1:2">
      <c r="A466" s="187"/>
      <c r="B466" s="196"/>
    </row>
    <row r="467" spans="1:2">
      <c r="A467" s="187"/>
      <c r="B467" s="196"/>
    </row>
    <row r="468" spans="1:2">
      <c r="A468" s="187"/>
      <c r="B468" s="196"/>
    </row>
    <row r="469" spans="1:2">
      <c r="A469" s="187"/>
      <c r="B469" s="196"/>
    </row>
    <row r="470" spans="1:2">
      <c r="A470" s="187"/>
      <c r="B470" s="196"/>
    </row>
    <row r="471" spans="1:2">
      <c r="A471" s="187"/>
      <c r="B471" s="196"/>
    </row>
    <row r="472" spans="1:2">
      <c r="A472" s="187"/>
      <c r="B472" s="196"/>
    </row>
    <row r="473" spans="1:2">
      <c r="A473" s="187"/>
      <c r="B473" s="196"/>
    </row>
    <row r="474" spans="1:2">
      <c r="A474" s="187"/>
      <c r="B474" s="196"/>
    </row>
    <row r="475" spans="1:2">
      <c r="A475" s="187"/>
      <c r="B475" s="196"/>
    </row>
    <row r="476" spans="1:2">
      <c r="A476" s="187"/>
      <c r="B476" s="196"/>
    </row>
    <row r="477" spans="1:2">
      <c r="A477" s="187"/>
      <c r="B477" s="196"/>
    </row>
    <row r="478" spans="1:2">
      <c r="A478" s="187"/>
      <c r="B478" s="196"/>
    </row>
    <row r="479" spans="1:2">
      <c r="A479" s="187"/>
      <c r="B479" s="196"/>
    </row>
    <row r="480" spans="1:2">
      <c r="A480" s="187"/>
      <c r="B480" s="196"/>
    </row>
    <row r="481" spans="1:2">
      <c r="A481" s="187"/>
      <c r="B481" s="196"/>
    </row>
    <row r="482" spans="1:2">
      <c r="A482" s="187"/>
      <c r="B482" s="196"/>
    </row>
    <row r="483" spans="1:2">
      <c r="A483" s="187"/>
      <c r="B483" s="196"/>
    </row>
    <row r="484" spans="1:2">
      <c r="A484" s="187"/>
      <c r="B484" s="196"/>
    </row>
    <row r="485" spans="1:2">
      <c r="A485" s="187"/>
      <c r="B485" s="196"/>
    </row>
    <row r="486" spans="1:2">
      <c r="A486" s="187"/>
      <c r="B486" s="196"/>
    </row>
    <row r="487" spans="1:2">
      <c r="A487" s="187"/>
      <c r="B487" s="196"/>
    </row>
    <row r="488" spans="1:2">
      <c r="A488" s="187"/>
      <c r="B488" s="196"/>
    </row>
    <row r="489" spans="1:2">
      <c r="A489" s="187"/>
      <c r="B489" s="196"/>
    </row>
    <row r="490" spans="1:2">
      <c r="A490" s="187"/>
      <c r="B490" s="196"/>
    </row>
    <row r="491" spans="1:2">
      <c r="A491" s="187"/>
      <c r="B491" s="196"/>
    </row>
    <row r="492" spans="1:2">
      <c r="A492" s="187"/>
      <c r="B492" s="196"/>
    </row>
    <row r="493" spans="1:2">
      <c r="A493" s="187"/>
      <c r="B493" s="196"/>
    </row>
    <row r="494" spans="1:2">
      <c r="A494" s="187"/>
      <c r="B494" s="196"/>
    </row>
    <row r="495" spans="1:2">
      <c r="A495" s="187"/>
      <c r="B495" s="196"/>
    </row>
    <row r="496" spans="1:2">
      <c r="A496" s="187"/>
      <c r="B496" s="196"/>
    </row>
    <row r="497" spans="1:2">
      <c r="A497" s="187"/>
      <c r="B497" s="196"/>
    </row>
    <row r="498" spans="1:2">
      <c r="A498" s="187"/>
      <c r="B498" s="196"/>
    </row>
    <row r="499" spans="1:2">
      <c r="A499" s="187"/>
      <c r="B499" s="196"/>
    </row>
    <row r="500" spans="1:2">
      <c r="A500" s="187"/>
      <c r="B500" s="196"/>
    </row>
    <row r="501" spans="1:2">
      <c r="A501" s="187"/>
      <c r="B501" s="196"/>
    </row>
    <row r="502" spans="1:2">
      <c r="A502" s="187"/>
      <c r="B502" s="196"/>
    </row>
    <row r="503" spans="1:2">
      <c r="A503" s="187"/>
      <c r="B503" s="196"/>
    </row>
    <row r="504" spans="1:2">
      <c r="A504" s="187"/>
      <c r="B504" s="196"/>
    </row>
    <row r="505" spans="1:2">
      <c r="A505" s="187"/>
      <c r="B505" s="196"/>
    </row>
    <row r="506" spans="1:2">
      <c r="A506" s="187"/>
      <c r="B506" s="196"/>
    </row>
    <row r="507" spans="1:2">
      <c r="A507" s="187"/>
      <c r="B507" s="196"/>
    </row>
    <row r="508" spans="1:2">
      <c r="A508" s="187"/>
      <c r="B508" s="196"/>
    </row>
    <row r="509" spans="1:2">
      <c r="A509" s="187"/>
      <c r="B509" s="196"/>
    </row>
    <row r="510" spans="1:2">
      <c r="A510" s="187"/>
      <c r="B510" s="196"/>
    </row>
    <row r="511" spans="1:2">
      <c r="A511" s="187"/>
      <c r="B511" s="196"/>
    </row>
    <row r="512" spans="1:2">
      <c r="A512" s="187"/>
      <c r="B512" s="196"/>
    </row>
    <row r="513" spans="1:2">
      <c r="A513" s="187"/>
      <c r="B513" s="196"/>
    </row>
    <row r="514" spans="1:2">
      <c r="A514" s="187"/>
      <c r="B514" s="196"/>
    </row>
    <row r="515" spans="1:2">
      <c r="A515" s="187"/>
      <c r="B515" s="196"/>
    </row>
    <row r="516" spans="1:2">
      <c r="A516" s="187"/>
      <c r="B516" s="196"/>
    </row>
    <row r="517" spans="1:2">
      <c r="A517" s="187"/>
      <c r="B517" s="196"/>
    </row>
    <row r="518" spans="1:2">
      <c r="A518" s="187"/>
      <c r="B518" s="196"/>
    </row>
    <row r="519" spans="1:2">
      <c r="A519" s="187"/>
      <c r="B519" s="196"/>
    </row>
    <row r="520" spans="1:2">
      <c r="A520" s="187"/>
      <c r="B520" s="196"/>
    </row>
    <row r="521" spans="1:2">
      <c r="A521" s="187"/>
      <c r="B521" s="196"/>
    </row>
    <row r="522" spans="1:2">
      <c r="A522" s="187"/>
      <c r="B522" s="196"/>
    </row>
    <row r="523" spans="1:2">
      <c r="A523" s="187"/>
      <c r="B523" s="196"/>
    </row>
    <row r="524" spans="1:2">
      <c r="A524" s="187"/>
      <c r="B524" s="196"/>
    </row>
    <row r="525" spans="1:2">
      <c r="A525" s="187"/>
      <c r="B525" s="196"/>
    </row>
    <row r="526" spans="1:2">
      <c r="A526" s="187"/>
      <c r="B526" s="196"/>
    </row>
    <row r="527" spans="1:2">
      <c r="A527" s="187"/>
      <c r="B527" s="196"/>
    </row>
    <row r="528" spans="1:2">
      <c r="A528" s="187"/>
      <c r="B528" s="196"/>
    </row>
    <row r="529" spans="1:2">
      <c r="A529" s="187"/>
      <c r="B529" s="196"/>
    </row>
    <row r="530" spans="1:2">
      <c r="A530" s="187"/>
      <c r="B530" s="196"/>
    </row>
    <row r="531" spans="1:2">
      <c r="A531" s="187"/>
      <c r="B531" s="196"/>
    </row>
    <row r="532" spans="1:2">
      <c r="A532" s="187"/>
      <c r="B532" s="196"/>
    </row>
    <row r="533" spans="1:2">
      <c r="A533" s="187"/>
      <c r="B533" s="196"/>
    </row>
    <row r="534" spans="1:2">
      <c r="A534" s="187"/>
      <c r="B534" s="196"/>
    </row>
    <row r="535" spans="1:2">
      <c r="A535" s="187"/>
      <c r="B535" s="196"/>
    </row>
    <row r="536" spans="1:2">
      <c r="A536" s="187"/>
      <c r="B536" s="196"/>
    </row>
    <row r="537" spans="1:2">
      <c r="A537" s="187"/>
      <c r="B537" s="196"/>
    </row>
    <row r="538" spans="1:2">
      <c r="A538" s="187"/>
      <c r="B538" s="196"/>
    </row>
    <row r="539" spans="1:2">
      <c r="A539" s="187"/>
      <c r="B539" s="196"/>
    </row>
    <row r="540" spans="1:2">
      <c r="A540" s="187"/>
      <c r="B540" s="196"/>
    </row>
    <row r="541" spans="1:2">
      <c r="A541" s="187"/>
      <c r="B541" s="196"/>
    </row>
    <row r="542" spans="1:2">
      <c r="A542" s="187"/>
      <c r="B542" s="196"/>
    </row>
    <row r="543" spans="1:2">
      <c r="A543" s="187"/>
      <c r="B543" s="196"/>
    </row>
    <row r="544" spans="1:2">
      <c r="A544" s="187"/>
      <c r="B544" s="196"/>
    </row>
    <row r="545" spans="1:2">
      <c r="A545" s="187"/>
      <c r="B545" s="196"/>
    </row>
    <row r="546" spans="1:2">
      <c r="A546" s="187"/>
      <c r="B546" s="196"/>
    </row>
    <row r="547" spans="1:2">
      <c r="A547" s="187"/>
      <c r="B547" s="196"/>
    </row>
    <row r="548" spans="1:2">
      <c r="A548" s="187"/>
      <c r="B548" s="196"/>
    </row>
    <row r="549" spans="1:2">
      <c r="A549" s="187"/>
      <c r="B549" s="196"/>
    </row>
    <row r="550" spans="1:2">
      <c r="A550" s="187"/>
      <c r="B550" s="196"/>
    </row>
    <row r="551" spans="1:2">
      <c r="A551" s="187"/>
      <c r="B551" s="196"/>
    </row>
    <row r="552" spans="1:2">
      <c r="A552" s="187"/>
      <c r="B552" s="196"/>
    </row>
    <row r="553" spans="1:2">
      <c r="A553" s="187"/>
      <c r="B553" s="196"/>
    </row>
    <row r="554" spans="1:2">
      <c r="A554" s="187"/>
      <c r="B554" s="196"/>
    </row>
    <row r="555" spans="1:2">
      <c r="A555" s="187"/>
      <c r="B555" s="196"/>
    </row>
    <row r="556" spans="1:2">
      <c r="A556" s="187"/>
      <c r="B556" s="196"/>
    </row>
    <row r="557" spans="1:2">
      <c r="A557" s="187"/>
      <c r="B557" s="196"/>
    </row>
    <row r="558" spans="1:2">
      <c r="A558" s="187"/>
      <c r="B558" s="196"/>
    </row>
    <row r="559" spans="1:2">
      <c r="A559" s="187"/>
      <c r="B559" s="196"/>
    </row>
    <row r="560" spans="1:2">
      <c r="A560" s="187"/>
      <c r="B560" s="196"/>
    </row>
    <row r="561" spans="1:2">
      <c r="A561" s="187"/>
      <c r="B561" s="196"/>
    </row>
    <row r="562" spans="1:2">
      <c r="A562" s="187"/>
      <c r="B562" s="196"/>
    </row>
    <row r="563" spans="1:2">
      <c r="A563" s="187"/>
      <c r="B563" s="196"/>
    </row>
    <row r="564" spans="1:2">
      <c r="A564" s="187"/>
      <c r="B564" s="196"/>
    </row>
    <row r="565" spans="1:2">
      <c r="A565" s="187"/>
      <c r="B565" s="196"/>
    </row>
    <row r="566" spans="1:2">
      <c r="A566" s="187"/>
      <c r="B566" s="196"/>
    </row>
    <row r="567" spans="1:2">
      <c r="A567" s="187"/>
      <c r="B567" s="196"/>
    </row>
    <row r="568" spans="1:2">
      <c r="A568" s="187"/>
      <c r="B568" s="196"/>
    </row>
    <row r="569" spans="1:2">
      <c r="A569" s="187"/>
      <c r="B569" s="196"/>
    </row>
    <row r="570" spans="1:2">
      <c r="A570" s="187"/>
      <c r="B570" s="196"/>
    </row>
    <row r="571" spans="1:2">
      <c r="A571" s="187"/>
      <c r="B571" s="196"/>
    </row>
    <row r="572" spans="1:2">
      <c r="A572" s="187"/>
      <c r="B572" s="196"/>
    </row>
    <row r="573" spans="1:2">
      <c r="A573" s="187"/>
      <c r="B573" s="196"/>
    </row>
    <row r="574" spans="1:2">
      <c r="A574" s="187"/>
      <c r="B574" s="196"/>
    </row>
    <row r="575" spans="1:2">
      <c r="A575" s="187"/>
      <c r="B575" s="196"/>
    </row>
    <row r="576" spans="1:2">
      <c r="A576" s="187"/>
      <c r="B576" s="196"/>
    </row>
    <row r="577" spans="1:2">
      <c r="A577" s="187"/>
      <c r="B577" s="196"/>
    </row>
    <row r="578" spans="1:2">
      <c r="A578" s="187"/>
      <c r="B578" s="196"/>
    </row>
    <row r="579" spans="1:2">
      <c r="A579" s="187"/>
      <c r="B579" s="196"/>
    </row>
    <row r="580" spans="1:2">
      <c r="A580" s="187"/>
      <c r="B580" s="196"/>
    </row>
    <row r="581" spans="1:2">
      <c r="A581" s="187"/>
      <c r="B581" s="196"/>
    </row>
    <row r="582" spans="1:2">
      <c r="A582" s="187"/>
      <c r="B582" s="196"/>
    </row>
    <row r="583" spans="1:2">
      <c r="A583" s="187"/>
      <c r="B583" s="196"/>
    </row>
    <row r="584" spans="1:2">
      <c r="A584" s="187"/>
      <c r="B584" s="196"/>
    </row>
    <row r="585" spans="1:2">
      <c r="A585" s="187"/>
      <c r="B585" s="196"/>
    </row>
    <row r="586" spans="1:2">
      <c r="A586" s="187"/>
      <c r="B586" s="196"/>
    </row>
    <row r="587" spans="1:2">
      <c r="A587" s="187"/>
      <c r="B587" s="196"/>
    </row>
    <row r="588" spans="1:2">
      <c r="A588" s="187"/>
      <c r="B588" s="196"/>
    </row>
    <row r="589" spans="1:2">
      <c r="A589" s="187"/>
      <c r="B589" s="196"/>
    </row>
    <row r="590" spans="1:2">
      <c r="A590" s="187"/>
      <c r="B590" s="196"/>
    </row>
    <row r="591" spans="1:2">
      <c r="A591" s="187"/>
      <c r="B591" s="196"/>
    </row>
    <row r="592" spans="1:2">
      <c r="A592" s="187"/>
      <c r="B592" s="196"/>
    </row>
    <row r="593" spans="1:2">
      <c r="A593" s="187"/>
      <c r="B593" s="196"/>
    </row>
    <row r="594" spans="1:2">
      <c r="A594" s="187"/>
      <c r="B594" s="196"/>
    </row>
    <row r="595" spans="1:2">
      <c r="A595" s="187"/>
      <c r="B595" s="196"/>
    </row>
    <row r="596" spans="1:2">
      <c r="A596" s="187"/>
      <c r="B596" s="196"/>
    </row>
    <row r="597" spans="1:2">
      <c r="A597" s="187"/>
      <c r="B597" s="196"/>
    </row>
    <row r="598" spans="1:2">
      <c r="A598" s="187"/>
      <c r="B598" s="196"/>
    </row>
    <row r="599" spans="1:2">
      <c r="A599" s="187"/>
      <c r="B599" s="196"/>
    </row>
    <row r="600" spans="1:2">
      <c r="A600" s="187"/>
      <c r="B600" s="196"/>
    </row>
    <row r="601" spans="1:2">
      <c r="A601" s="187"/>
      <c r="B601" s="196"/>
    </row>
    <row r="602" spans="1:2">
      <c r="A602" s="187"/>
      <c r="B602" s="196"/>
    </row>
    <row r="603" spans="1:2">
      <c r="A603" s="187"/>
      <c r="B603" s="196"/>
    </row>
    <row r="604" spans="1:2">
      <c r="A604" s="187"/>
      <c r="B604" s="196"/>
    </row>
    <row r="605" spans="1:2">
      <c r="A605" s="187"/>
      <c r="B605" s="196"/>
    </row>
    <row r="606" spans="1:2">
      <c r="A606" s="187"/>
      <c r="B606" s="196"/>
    </row>
    <row r="607" spans="1:2">
      <c r="A607" s="187"/>
      <c r="B607" s="196"/>
    </row>
    <row r="608" spans="1:2">
      <c r="A608" s="187"/>
      <c r="B608" s="196"/>
    </row>
    <row r="609" spans="1:2">
      <c r="A609" s="187"/>
      <c r="B609" s="196"/>
    </row>
    <row r="610" spans="1:2">
      <c r="A610" s="187"/>
      <c r="B610" s="196"/>
    </row>
    <row r="611" spans="1:2">
      <c r="A611" s="187"/>
      <c r="B611" s="196"/>
    </row>
    <row r="612" spans="1:2">
      <c r="A612" s="187"/>
      <c r="B612" s="196"/>
    </row>
    <row r="613" spans="1:2">
      <c r="A613" s="187"/>
      <c r="B613" s="196"/>
    </row>
    <row r="614" spans="1:2">
      <c r="A614" s="187"/>
      <c r="B614" s="196"/>
    </row>
    <row r="615" spans="1:2">
      <c r="A615" s="187"/>
      <c r="B615" s="196"/>
    </row>
    <row r="616" spans="1:2">
      <c r="A616" s="187"/>
      <c r="B616" s="196"/>
    </row>
    <row r="617" spans="1:2">
      <c r="A617" s="187"/>
      <c r="B617" s="196"/>
    </row>
    <row r="618" spans="1:2">
      <c r="A618" s="187"/>
      <c r="B618" s="196"/>
    </row>
    <row r="619" spans="1:2">
      <c r="A619" s="187"/>
      <c r="B619" s="196"/>
    </row>
    <row r="620" spans="1:2">
      <c r="A620" s="187"/>
      <c r="B620" s="196"/>
    </row>
    <row r="621" spans="1:2">
      <c r="A621" s="187"/>
      <c r="B621" s="196"/>
    </row>
    <row r="622" spans="1:2">
      <c r="A622" s="187"/>
      <c r="B622" s="196"/>
    </row>
    <row r="623" spans="1:2">
      <c r="A623" s="187"/>
      <c r="B623" s="196"/>
    </row>
    <row r="624" spans="1:2">
      <c r="A624" s="187"/>
      <c r="B624" s="196"/>
    </row>
    <row r="625" spans="1:2">
      <c r="A625" s="187"/>
      <c r="B625" s="196"/>
    </row>
    <row r="626" spans="1:2">
      <c r="A626" s="187"/>
      <c r="B626" s="196"/>
    </row>
  </sheetData>
  <mergeCells count="3">
    <mergeCell ref="A232:F232"/>
    <mergeCell ref="A2:H2"/>
    <mergeCell ref="A1:H1"/>
  </mergeCells>
  <pageMargins left="0.70866141732283472" right="0.70866141732283472" top="0.74803149606299213" bottom="0.74803149606299213" header="0.31496062992125984" footer="0.31496062992125984"/>
  <pageSetup paperSize="9" scale="65" orientation="portrait" horizontalDpi="4294967294" verticalDpi="4294967294" r:id="rId1"/>
</worksheet>
</file>

<file path=xl/worksheets/sheet9.xml><?xml version="1.0" encoding="utf-8"?>
<worksheet xmlns="http://schemas.openxmlformats.org/spreadsheetml/2006/main" xmlns:r="http://schemas.openxmlformats.org/officeDocument/2006/relationships">
  <dimension ref="A1:V231"/>
  <sheetViews>
    <sheetView topLeftCell="A218" workbookViewId="0">
      <selection activeCell="V231" sqref="V231"/>
    </sheetView>
  </sheetViews>
  <sheetFormatPr defaultRowHeight="15.75"/>
  <cols>
    <col min="1" max="1" width="9" style="189"/>
    <col min="2" max="2" width="17.5" style="189" customWidth="1"/>
    <col min="3" max="3" width="36.375" style="189" customWidth="1"/>
    <col min="4" max="4" width="9.75" style="189" customWidth="1"/>
    <col min="5" max="21" width="9" style="189"/>
    <col min="22" max="22" width="9" style="193"/>
    <col min="23" max="16384" width="9" style="189"/>
  </cols>
  <sheetData>
    <row r="1" spans="1:22" ht="27.75" customHeight="1">
      <c r="A1" s="258" t="s">
        <v>963</v>
      </c>
      <c r="B1" s="259"/>
      <c r="C1" s="259"/>
      <c r="D1" s="259"/>
      <c r="E1" s="259"/>
      <c r="F1" s="259"/>
      <c r="G1" s="259"/>
      <c r="H1" s="259"/>
      <c r="I1" s="259"/>
      <c r="J1" s="259"/>
      <c r="K1" s="259"/>
      <c r="L1" s="259"/>
      <c r="M1" s="259"/>
      <c r="N1" s="259"/>
      <c r="O1" s="259"/>
      <c r="P1" s="259"/>
      <c r="Q1" s="259"/>
      <c r="R1" s="259"/>
      <c r="S1" s="259"/>
      <c r="T1" s="259"/>
      <c r="U1" s="259"/>
      <c r="V1" s="259"/>
    </row>
    <row r="2" spans="1:22" ht="32.25" customHeight="1">
      <c r="A2" s="258" t="s">
        <v>1020</v>
      </c>
      <c r="B2" s="259"/>
      <c r="C2" s="259"/>
      <c r="D2" s="260"/>
      <c r="E2" s="258" t="s">
        <v>1028</v>
      </c>
      <c r="F2" s="259"/>
      <c r="G2" s="259"/>
      <c r="H2" s="259"/>
      <c r="I2" s="259"/>
      <c r="J2" s="259"/>
      <c r="K2" s="259"/>
      <c r="L2" s="259"/>
      <c r="M2" s="259"/>
      <c r="N2" s="259"/>
      <c r="O2" s="259"/>
      <c r="P2" s="259"/>
      <c r="Q2" s="259"/>
      <c r="R2" s="259"/>
      <c r="S2" s="259"/>
      <c r="T2" s="259"/>
      <c r="U2" s="259"/>
      <c r="V2" s="260"/>
    </row>
    <row r="3" spans="1:22" ht="31.5">
      <c r="A3" s="190" t="s">
        <v>0</v>
      </c>
      <c r="B3" s="190" t="s">
        <v>1</v>
      </c>
      <c r="C3" s="192" t="s">
        <v>2</v>
      </c>
      <c r="D3" s="192" t="s">
        <v>3</v>
      </c>
      <c r="E3" s="192" t="s">
        <v>1026</v>
      </c>
      <c r="F3" s="192" t="s">
        <v>340</v>
      </c>
      <c r="G3" s="192" t="s">
        <v>341</v>
      </c>
      <c r="H3" s="192" t="s">
        <v>342</v>
      </c>
      <c r="I3" s="192" t="s">
        <v>343</v>
      </c>
      <c r="J3" s="192" t="s">
        <v>344</v>
      </c>
      <c r="K3" s="192" t="s">
        <v>345</v>
      </c>
      <c r="L3" s="192" t="s">
        <v>335</v>
      </c>
      <c r="M3" s="192" t="s">
        <v>336</v>
      </c>
      <c r="N3" s="192" t="s">
        <v>337</v>
      </c>
      <c r="O3" s="192" t="s">
        <v>338</v>
      </c>
      <c r="P3" s="192" t="s">
        <v>346</v>
      </c>
      <c r="Q3" s="192" t="s">
        <v>347</v>
      </c>
      <c r="R3" s="192" t="s">
        <v>1023</v>
      </c>
      <c r="S3" s="192" t="s">
        <v>1021</v>
      </c>
      <c r="T3" s="192" t="s">
        <v>1027</v>
      </c>
      <c r="U3" s="192" t="s">
        <v>348</v>
      </c>
      <c r="V3" s="192" t="s">
        <v>1022</v>
      </c>
    </row>
    <row r="4" spans="1:22" ht="31.5">
      <c r="A4" s="190">
        <v>1</v>
      </c>
      <c r="B4" s="190" t="s">
        <v>5</v>
      </c>
      <c r="C4" s="190" t="s">
        <v>349</v>
      </c>
      <c r="D4" s="190" t="s">
        <v>10</v>
      </c>
      <c r="E4" s="190">
        <v>8</v>
      </c>
      <c r="F4" s="190">
        <v>5</v>
      </c>
      <c r="G4" s="190">
        <v>4</v>
      </c>
      <c r="H4" s="190"/>
      <c r="I4" s="190">
        <v>10</v>
      </c>
      <c r="J4" s="190">
        <v>1</v>
      </c>
      <c r="K4" s="190">
        <v>10</v>
      </c>
      <c r="L4" s="190">
        <v>50</v>
      </c>
      <c r="M4" s="190">
        <v>20</v>
      </c>
      <c r="N4" s="190">
        <v>20</v>
      </c>
      <c r="O4" s="190">
        <v>8</v>
      </c>
      <c r="P4" s="190">
        <v>4</v>
      </c>
      <c r="Q4" s="190">
        <v>3</v>
      </c>
      <c r="R4" s="190">
        <v>5</v>
      </c>
      <c r="S4" s="190">
        <v>3</v>
      </c>
      <c r="T4" s="190">
        <v>10</v>
      </c>
      <c r="U4" s="190">
        <v>10</v>
      </c>
      <c r="V4" s="192">
        <v>171</v>
      </c>
    </row>
    <row r="5" spans="1:22" ht="31.5">
      <c r="A5" s="190">
        <v>2</v>
      </c>
      <c r="B5" s="190" t="s">
        <v>5</v>
      </c>
      <c r="C5" s="190" t="s">
        <v>350</v>
      </c>
      <c r="D5" s="190" t="s">
        <v>10</v>
      </c>
      <c r="E5" s="190"/>
      <c r="F5" s="190">
        <v>5</v>
      </c>
      <c r="G5" s="190">
        <v>4</v>
      </c>
      <c r="H5" s="190"/>
      <c r="I5" s="190"/>
      <c r="J5" s="190"/>
      <c r="K5" s="190">
        <v>10</v>
      </c>
      <c r="L5" s="190">
        <v>20</v>
      </c>
      <c r="M5" s="190"/>
      <c r="N5" s="190">
        <v>20</v>
      </c>
      <c r="O5" s="190">
        <v>9</v>
      </c>
      <c r="P5" s="190">
        <v>4</v>
      </c>
      <c r="Q5" s="190"/>
      <c r="R5" s="190">
        <v>5</v>
      </c>
      <c r="S5" s="190">
        <v>4</v>
      </c>
      <c r="T5" s="190">
        <v>10</v>
      </c>
      <c r="U5" s="190">
        <v>10</v>
      </c>
      <c r="V5" s="192">
        <v>101</v>
      </c>
    </row>
    <row r="6" spans="1:22" ht="31.5">
      <c r="A6" s="190">
        <v>3</v>
      </c>
      <c r="B6" s="190" t="s">
        <v>5</v>
      </c>
      <c r="C6" s="190" t="s">
        <v>7</v>
      </c>
      <c r="D6" s="190" t="s">
        <v>6</v>
      </c>
      <c r="E6" s="190"/>
      <c r="F6" s="190"/>
      <c r="G6" s="190"/>
      <c r="H6" s="190"/>
      <c r="I6" s="190"/>
      <c r="J6" s="190"/>
      <c r="K6" s="190"/>
      <c r="L6" s="190">
        <v>10</v>
      </c>
      <c r="M6" s="190"/>
      <c r="N6" s="190"/>
      <c r="O6" s="190"/>
      <c r="P6" s="190"/>
      <c r="Q6" s="190"/>
      <c r="R6" s="190">
        <v>3</v>
      </c>
      <c r="S6" s="190"/>
      <c r="T6" s="190">
        <v>10</v>
      </c>
      <c r="U6" s="190"/>
      <c r="V6" s="192">
        <v>23</v>
      </c>
    </row>
    <row r="7" spans="1:22" ht="31.5">
      <c r="A7" s="190">
        <v>4</v>
      </c>
      <c r="B7" s="190" t="s">
        <v>5</v>
      </c>
      <c r="C7" s="190" t="s">
        <v>855</v>
      </c>
      <c r="D7" s="190" t="s">
        <v>6</v>
      </c>
      <c r="E7" s="190"/>
      <c r="F7" s="190"/>
      <c r="G7" s="190"/>
      <c r="H7" s="190"/>
      <c r="I7" s="190"/>
      <c r="J7" s="190"/>
      <c r="K7" s="190"/>
      <c r="L7" s="190"/>
      <c r="M7" s="190"/>
      <c r="N7" s="190"/>
      <c r="O7" s="190">
        <v>3</v>
      </c>
      <c r="P7" s="190"/>
      <c r="Q7" s="190"/>
      <c r="R7" s="190">
        <v>3</v>
      </c>
      <c r="S7" s="190"/>
      <c r="T7" s="190">
        <v>10</v>
      </c>
      <c r="U7" s="190"/>
      <c r="V7" s="192">
        <v>16</v>
      </c>
    </row>
    <row r="8" spans="1:22" ht="31.5">
      <c r="A8" s="190">
        <v>5</v>
      </c>
      <c r="B8" s="190" t="s">
        <v>8</v>
      </c>
      <c r="C8" s="190" t="s">
        <v>9</v>
      </c>
      <c r="D8" s="190" t="s">
        <v>6</v>
      </c>
      <c r="E8" s="190">
        <v>5</v>
      </c>
      <c r="F8" s="190">
        <v>10</v>
      </c>
      <c r="G8" s="190"/>
      <c r="H8" s="190"/>
      <c r="I8" s="190">
        <v>15</v>
      </c>
      <c r="J8" s="190">
        <v>2</v>
      </c>
      <c r="K8" s="190"/>
      <c r="L8" s="190">
        <v>5</v>
      </c>
      <c r="M8" s="190"/>
      <c r="N8" s="190"/>
      <c r="O8" s="190">
        <v>10</v>
      </c>
      <c r="P8" s="190">
        <v>15</v>
      </c>
      <c r="Q8" s="190"/>
      <c r="R8" s="190">
        <v>4</v>
      </c>
      <c r="S8" s="190"/>
      <c r="T8" s="190"/>
      <c r="U8" s="190"/>
      <c r="V8" s="192">
        <v>66</v>
      </c>
    </row>
    <row r="9" spans="1:22" ht="31.5">
      <c r="A9" s="190">
        <v>6</v>
      </c>
      <c r="B9" s="190" t="s">
        <v>351</v>
      </c>
      <c r="C9" s="190" t="s">
        <v>867</v>
      </c>
      <c r="D9" s="190" t="s">
        <v>6</v>
      </c>
      <c r="E9" s="190">
        <v>5</v>
      </c>
      <c r="F9" s="190">
        <v>25</v>
      </c>
      <c r="G9" s="190"/>
      <c r="H9" s="190"/>
      <c r="I9" s="190">
        <v>15</v>
      </c>
      <c r="J9" s="190">
        <v>2</v>
      </c>
      <c r="K9" s="190">
        <v>20</v>
      </c>
      <c r="L9" s="190">
        <v>10</v>
      </c>
      <c r="M9" s="190">
        <v>5</v>
      </c>
      <c r="N9" s="190">
        <v>5</v>
      </c>
      <c r="O9" s="190"/>
      <c r="P9" s="190">
        <v>15</v>
      </c>
      <c r="Q9" s="190"/>
      <c r="R9" s="190">
        <v>5</v>
      </c>
      <c r="S9" s="190"/>
      <c r="T9" s="190"/>
      <c r="U9" s="190"/>
      <c r="V9" s="192">
        <v>107</v>
      </c>
    </row>
    <row r="10" spans="1:22" ht="31.5">
      <c r="A10" s="190">
        <v>7</v>
      </c>
      <c r="B10" s="190" t="s">
        <v>11</v>
      </c>
      <c r="C10" s="190" t="s">
        <v>964</v>
      </c>
      <c r="D10" s="190" t="s">
        <v>6</v>
      </c>
      <c r="E10" s="190">
        <v>5</v>
      </c>
      <c r="F10" s="190">
        <v>15</v>
      </c>
      <c r="G10" s="190"/>
      <c r="H10" s="190"/>
      <c r="I10" s="190">
        <v>15</v>
      </c>
      <c r="J10" s="190">
        <v>2</v>
      </c>
      <c r="K10" s="190"/>
      <c r="L10" s="190">
        <v>5</v>
      </c>
      <c r="M10" s="190"/>
      <c r="N10" s="190"/>
      <c r="O10" s="190">
        <v>10</v>
      </c>
      <c r="P10" s="190"/>
      <c r="Q10" s="190">
        <v>3</v>
      </c>
      <c r="R10" s="190">
        <v>5</v>
      </c>
      <c r="S10" s="190"/>
      <c r="T10" s="190"/>
      <c r="U10" s="190"/>
      <c r="V10" s="192">
        <v>60</v>
      </c>
    </row>
    <row r="11" spans="1:22">
      <c r="A11" s="190">
        <v>8</v>
      </c>
      <c r="B11" s="190" t="s">
        <v>14</v>
      </c>
      <c r="C11" s="190" t="s">
        <v>356</v>
      </c>
      <c r="D11" s="190" t="s">
        <v>354</v>
      </c>
      <c r="E11" s="190">
        <v>30</v>
      </c>
      <c r="F11" s="190"/>
      <c r="G11" s="190">
        <v>20</v>
      </c>
      <c r="H11" s="190"/>
      <c r="I11" s="190">
        <v>30</v>
      </c>
      <c r="J11" s="190">
        <v>5</v>
      </c>
      <c r="K11" s="190">
        <v>20</v>
      </c>
      <c r="L11" s="190">
        <v>10</v>
      </c>
      <c r="M11" s="190">
        <v>10</v>
      </c>
      <c r="N11" s="190"/>
      <c r="O11" s="190"/>
      <c r="P11" s="190">
        <v>30</v>
      </c>
      <c r="Q11" s="190"/>
      <c r="R11" s="190">
        <v>8</v>
      </c>
      <c r="S11" s="190"/>
      <c r="T11" s="190"/>
      <c r="U11" s="190"/>
      <c r="V11" s="192">
        <v>163</v>
      </c>
    </row>
    <row r="12" spans="1:22">
      <c r="A12" s="190">
        <v>9</v>
      </c>
      <c r="B12" s="190" t="s">
        <v>15</v>
      </c>
      <c r="C12" s="190" t="s">
        <v>357</v>
      </c>
      <c r="D12" s="190" t="s">
        <v>354</v>
      </c>
      <c r="E12" s="190">
        <v>30</v>
      </c>
      <c r="F12" s="190"/>
      <c r="G12" s="190"/>
      <c r="H12" s="190"/>
      <c r="I12" s="190">
        <v>30</v>
      </c>
      <c r="J12" s="190">
        <v>5</v>
      </c>
      <c r="K12" s="190">
        <v>20</v>
      </c>
      <c r="L12" s="190">
        <v>10</v>
      </c>
      <c r="M12" s="190"/>
      <c r="N12" s="190"/>
      <c r="O12" s="190"/>
      <c r="P12" s="190"/>
      <c r="Q12" s="190"/>
      <c r="R12" s="190">
        <v>8</v>
      </c>
      <c r="S12" s="190"/>
      <c r="T12" s="190"/>
      <c r="U12" s="190"/>
      <c r="V12" s="192">
        <v>103</v>
      </c>
    </row>
    <row r="13" spans="1:22">
      <c r="A13" s="190">
        <v>10</v>
      </c>
      <c r="B13" s="190" t="s">
        <v>16</v>
      </c>
      <c r="C13" s="190" t="s">
        <v>17</v>
      </c>
      <c r="D13" s="190" t="s">
        <v>354</v>
      </c>
      <c r="E13" s="190">
        <v>12</v>
      </c>
      <c r="F13" s="190"/>
      <c r="G13" s="190">
        <v>20</v>
      </c>
      <c r="H13" s="190"/>
      <c r="I13" s="190">
        <v>10</v>
      </c>
      <c r="J13" s="190">
        <v>5</v>
      </c>
      <c r="K13" s="190">
        <v>2</v>
      </c>
      <c r="L13" s="190">
        <v>5</v>
      </c>
      <c r="M13" s="190"/>
      <c r="N13" s="190"/>
      <c r="O13" s="190">
        <v>5</v>
      </c>
      <c r="P13" s="190"/>
      <c r="Q13" s="190">
        <v>20</v>
      </c>
      <c r="R13" s="190">
        <v>8</v>
      </c>
      <c r="S13" s="190"/>
      <c r="T13" s="190"/>
      <c r="U13" s="190"/>
      <c r="V13" s="192">
        <v>87</v>
      </c>
    </row>
    <row r="14" spans="1:22">
      <c r="A14" s="190">
        <v>11</v>
      </c>
      <c r="B14" s="190" t="s">
        <v>16</v>
      </c>
      <c r="C14" s="190" t="s">
        <v>358</v>
      </c>
      <c r="D14" s="190" t="s">
        <v>354</v>
      </c>
      <c r="E14" s="190">
        <v>30</v>
      </c>
      <c r="F14" s="190"/>
      <c r="G14" s="190"/>
      <c r="H14" s="190"/>
      <c r="I14" s="190"/>
      <c r="J14" s="190"/>
      <c r="K14" s="190">
        <v>10</v>
      </c>
      <c r="L14" s="190">
        <v>5</v>
      </c>
      <c r="M14" s="190"/>
      <c r="N14" s="190"/>
      <c r="O14" s="190">
        <v>5</v>
      </c>
      <c r="P14" s="190"/>
      <c r="Q14" s="190">
        <v>20</v>
      </c>
      <c r="R14" s="190">
        <v>8</v>
      </c>
      <c r="S14" s="190"/>
      <c r="T14" s="190"/>
      <c r="U14" s="190"/>
      <c r="V14" s="192">
        <v>78</v>
      </c>
    </row>
    <row r="15" spans="1:22">
      <c r="A15" s="190">
        <v>12</v>
      </c>
      <c r="B15" s="190" t="s">
        <v>16</v>
      </c>
      <c r="C15" s="190" t="s">
        <v>359</v>
      </c>
      <c r="D15" s="190" t="s">
        <v>354</v>
      </c>
      <c r="E15" s="190">
        <v>12</v>
      </c>
      <c r="F15" s="190"/>
      <c r="G15" s="190"/>
      <c r="H15" s="190"/>
      <c r="I15" s="190"/>
      <c r="J15" s="190"/>
      <c r="K15" s="190">
        <v>2</v>
      </c>
      <c r="L15" s="190">
        <v>5</v>
      </c>
      <c r="M15" s="190"/>
      <c r="N15" s="190"/>
      <c r="O15" s="190">
        <v>5</v>
      </c>
      <c r="P15" s="190">
        <v>30</v>
      </c>
      <c r="Q15" s="190">
        <v>10</v>
      </c>
      <c r="R15" s="190">
        <v>8</v>
      </c>
      <c r="S15" s="190"/>
      <c r="T15" s="190"/>
      <c r="U15" s="190"/>
      <c r="V15" s="192">
        <v>72</v>
      </c>
    </row>
    <row r="16" spans="1:22">
      <c r="A16" s="190">
        <v>13</v>
      </c>
      <c r="B16" s="190" t="s">
        <v>16</v>
      </c>
      <c r="C16" s="190" t="s">
        <v>18</v>
      </c>
      <c r="D16" s="190" t="s">
        <v>354</v>
      </c>
      <c r="E16" s="190">
        <v>6</v>
      </c>
      <c r="F16" s="190">
        <v>10</v>
      </c>
      <c r="G16" s="190">
        <v>50</v>
      </c>
      <c r="H16" s="190"/>
      <c r="I16" s="190"/>
      <c r="J16" s="190"/>
      <c r="K16" s="190"/>
      <c r="L16" s="190">
        <v>2</v>
      </c>
      <c r="M16" s="190"/>
      <c r="N16" s="190">
        <v>5</v>
      </c>
      <c r="O16" s="190"/>
      <c r="P16" s="190"/>
      <c r="Q16" s="190">
        <v>5</v>
      </c>
      <c r="R16" s="190">
        <v>8</v>
      </c>
      <c r="S16" s="190"/>
      <c r="T16" s="190"/>
      <c r="U16" s="190"/>
      <c r="V16" s="192">
        <v>86</v>
      </c>
    </row>
    <row r="17" spans="1:22">
      <c r="A17" s="190">
        <v>14</v>
      </c>
      <c r="B17" s="190" t="s">
        <v>16</v>
      </c>
      <c r="C17" s="190" t="s">
        <v>19</v>
      </c>
      <c r="D17" s="190" t="s">
        <v>354</v>
      </c>
      <c r="E17" s="190"/>
      <c r="F17" s="190"/>
      <c r="G17" s="190"/>
      <c r="H17" s="190"/>
      <c r="I17" s="190"/>
      <c r="J17" s="190"/>
      <c r="K17" s="190"/>
      <c r="L17" s="190"/>
      <c r="M17" s="190"/>
      <c r="N17" s="190"/>
      <c r="O17" s="190"/>
      <c r="P17" s="190"/>
      <c r="Q17" s="190">
        <v>20</v>
      </c>
      <c r="R17" s="190">
        <v>8</v>
      </c>
      <c r="S17" s="190"/>
      <c r="T17" s="190"/>
      <c r="U17" s="190"/>
      <c r="V17" s="192">
        <v>28</v>
      </c>
    </row>
    <row r="18" spans="1:22">
      <c r="A18" s="190">
        <v>15</v>
      </c>
      <c r="B18" s="190" t="s">
        <v>16</v>
      </c>
      <c r="C18" s="190" t="s">
        <v>360</v>
      </c>
      <c r="D18" s="190" t="s">
        <v>354</v>
      </c>
      <c r="E18" s="190"/>
      <c r="F18" s="190"/>
      <c r="G18" s="190">
        <v>25</v>
      </c>
      <c r="H18" s="190"/>
      <c r="I18" s="190"/>
      <c r="J18" s="190"/>
      <c r="K18" s="190"/>
      <c r="L18" s="190"/>
      <c r="M18" s="190"/>
      <c r="N18" s="190"/>
      <c r="O18" s="190"/>
      <c r="P18" s="190"/>
      <c r="Q18" s="190">
        <v>5</v>
      </c>
      <c r="R18" s="190"/>
      <c r="S18" s="190"/>
      <c r="T18" s="190"/>
      <c r="U18" s="190"/>
      <c r="V18" s="192">
        <v>30</v>
      </c>
    </row>
    <row r="19" spans="1:22" ht="141.75">
      <c r="A19" s="190">
        <v>16</v>
      </c>
      <c r="B19" s="190" t="s">
        <v>810</v>
      </c>
      <c r="C19" s="191" t="s">
        <v>965</v>
      </c>
      <c r="D19" s="190" t="s">
        <v>354</v>
      </c>
      <c r="E19" s="190"/>
      <c r="F19" s="190"/>
      <c r="G19" s="190"/>
      <c r="H19" s="190"/>
      <c r="I19" s="190">
        <v>10</v>
      </c>
      <c r="J19" s="190">
        <v>2</v>
      </c>
      <c r="K19" s="190">
        <v>20</v>
      </c>
      <c r="L19" s="190"/>
      <c r="M19" s="190"/>
      <c r="N19" s="190"/>
      <c r="O19" s="190"/>
      <c r="P19" s="190">
        <v>10</v>
      </c>
      <c r="Q19" s="190">
        <v>5</v>
      </c>
      <c r="R19" s="190"/>
      <c r="S19" s="190"/>
      <c r="T19" s="190"/>
      <c r="U19" s="190"/>
      <c r="V19" s="192">
        <v>47</v>
      </c>
    </row>
    <row r="20" spans="1:22" ht="78.75">
      <c r="A20" s="190">
        <v>17</v>
      </c>
      <c r="B20" s="190" t="s">
        <v>21</v>
      </c>
      <c r="C20" s="190" t="s">
        <v>895</v>
      </c>
      <c r="D20" s="190" t="s">
        <v>10</v>
      </c>
      <c r="E20" s="190"/>
      <c r="F20" s="190"/>
      <c r="G20" s="190"/>
      <c r="H20" s="190"/>
      <c r="I20" s="190"/>
      <c r="J20" s="190"/>
      <c r="K20" s="190"/>
      <c r="L20" s="190"/>
      <c r="M20" s="190"/>
      <c r="N20" s="190">
        <v>8</v>
      </c>
      <c r="O20" s="190"/>
      <c r="P20" s="190">
        <v>15</v>
      </c>
      <c r="Q20" s="190">
        <v>10</v>
      </c>
      <c r="R20" s="190"/>
      <c r="S20" s="190"/>
      <c r="T20" s="190"/>
      <c r="U20" s="190"/>
      <c r="V20" s="192">
        <v>33</v>
      </c>
    </row>
    <row r="21" spans="1:22" ht="31.5">
      <c r="A21" s="190">
        <v>18</v>
      </c>
      <c r="B21" s="190" t="s">
        <v>23</v>
      </c>
      <c r="C21" s="190" t="s">
        <v>362</v>
      </c>
      <c r="D21" s="190" t="s">
        <v>6</v>
      </c>
      <c r="E21" s="190"/>
      <c r="F21" s="190"/>
      <c r="G21" s="190">
        <v>5</v>
      </c>
      <c r="H21" s="190"/>
      <c r="I21" s="190">
        <v>5</v>
      </c>
      <c r="J21" s="190">
        <v>3</v>
      </c>
      <c r="K21" s="190">
        <v>1</v>
      </c>
      <c r="L21" s="190"/>
      <c r="M21" s="190"/>
      <c r="N21" s="190">
        <v>1</v>
      </c>
      <c r="O21" s="190"/>
      <c r="P21" s="190"/>
      <c r="Q21" s="190"/>
      <c r="R21" s="190"/>
      <c r="S21" s="190"/>
      <c r="T21" s="190"/>
      <c r="U21" s="190"/>
      <c r="V21" s="192">
        <v>15</v>
      </c>
    </row>
    <row r="22" spans="1:22" ht="94.5">
      <c r="A22" s="190">
        <v>19</v>
      </c>
      <c r="B22" s="190" t="s">
        <v>24</v>
      </c>
      <c r="C22" s="190" t="s">
        <v>811</v>
      </c>
      <c r="D22" s="190" t="s">
        <v>6</v>
      </c>
      <c r="E22" s="190"/>
      <c r="F22" s="190"/>
      <c r="G22" s="190">
        <v>5</v>
      </c>
      <c r="H22" s="190"/>
      <c r="I22" s="190"/>
      <c r="J22" s="190"/>
      <c r="K22" s="190"/>
      <c r="L22" s="190">
        <v>2</v>
      </c>
      <c r="M22" s="190"/>
      <c r="N22" s="190">
        <v>1</v>
      </c>
      <c r="O22" s="190">
        <v>1</v>
      </c>
      <c r="P22" s="190">
        <v>2</v>
      </c>
      <c r="Q22" s="190">
        <v>1</v>
      </c>
      <c r="R22" s="190">
        <v>1</v>
      </c>
      <c r="S22" s="190"/>
      <c r="T22" s="190"/>
      <c r="U22" s="190"/>
      <c r="V22" s="192">
        <v>13</v>
      </c>
    </row>
    <row r="23" spans="1:22" ht="47.25">
      <c r="A23" s="190">
        <v>20</v>
      </c>
      <c r="B23" s="190" t="s">
        <v>24</v>
      </c>
      <c r="C23" s="190" t="s">
        <v>25</v>
      </c>
      <c r="D23" s="190" t="s">
        <v>6</v>
      </c>
      <c r="E23" s="190"/>
      <c r="F23" s="190">
        <v>5</v>
      </c>
      <c r="G23" s="190"/>
      <c r="H23" s="190"/>
      <c r="I23" s="190">
        <v>5</v>
      </c>
      <c r="J23" s="190">
        <v>1</v>
      </c>
      <c r="K23" s="190">
        <v>1</v>
      </c>
      <c r="L23" s="190">
        <v>2</v>
      </c>
      <c r="M23" s="190"/>
      <c r="N23" s="190">
        <v>3</v>
      </c>
      <c r="O23" s="190"/>
      <c r="P23" s="190">
        <v>4</v>
      </c>
      <c r="Q23" s="190"/>
      <c r="R23" s="190">
        <v>1</v>
      </c>
      <c r="S23" s="190"/>
      <c r="T23" s="190"/>
      <c r="U23" s="190"/>
      <c r="V23" s="192">
        <v>22</v>
      </c>
    </row>
    <row r="24" spans="1:22" ht="94.5">
      <c r="A24" s="190">
        <v>21</v>
      </c>
      <c r="B24" s="190" t="s">
        <v>26</v>
      </c>
      <c r="C24" s="190" t="s">
        <v>365</v>
      </c>
      <c r="D24" s="190" t="s">
        <v>6</v>
      </c>
      <c r="E24" s="190"/>
      <c r="F24" s="190">
        <v>2</v>
      </c>
      <c r="G24" s="190"/>
      <c r="H24" s="190"/>
      <c r="I24" s="190"/>
      <c r="J24" s="190"/>
      <c r="K24" s="190"/>
      <c r="L24" s="190"/>
      <c r="M24" s="190"/>
      <c r="N24" s="190"/>
      <c r="O24" s="190"/>
      <c r="P24" s="190"/>
      <c r="Q24" s="190"/>
      <c r="R24" s="190"/>
      <c r="S24" s="190">
        <v>2</v>
      </c>
      <c r="T24" s="190">
        <v>3</v>
      </c>
      <c r="U24" s="190"/>
      <c r="V24" s="192">
        <v>7</v>
      </c>
    </row>
    <row r="25" spans="1:22" ht="31.5">
      <c r="A25" s="190">
        <v>22</v>
      </c>
      <c r="B25" s="190" t="s">
        <v>27</v>
      </c>
      <c r="C25" s="190" t="s">
        <v>366</v>
      </c>
      <c r="D25" s="190" t="s">
        <v>367</v>
      </c>
      <c r="E25" s="190">
        <v>10</v>
      </c>
      <c r="F25" s="190">
        <v>5</v>
      </c>
      <c r="G25" s="190"/>
      <c r="H25" s="190"/>
      <c r="I25" s="190"/>
      <c r="J25" s="190"/>
      <c r="K25" s="190"/>
      <c r="L25" s="190"/>
      <c r="M25" s="190"/>
      <c r="N25" s="190"/>
      <c r="O25" s="190"/>
      <c r="P25" s="190"/>
      <c r="Q25" s="190">
        <v>2</v>
      </c>
      <c r="R25" s="190"/>
      <c r="S25" s="190"/>
      <c r="T25" s="190"/>
      <c r="U25" s="190"/>
      <c r="V25" s="192">
        <v>17</v>
      </c>
    </row>
    <row r="26" spans="1:22" ht="126">
      <c r="A26" s="190">
        <v>23</v>
      </c>
      <c r="B26" s="190" t="s">
        <v>914</v>
      </c>
      <c r="C26" s="190" t="s">
        <v>966</v>
      </c>
      <c r="D26" s="190" t="s">
        <v>10</v>
      </c>
      <c r="E26" s="190">
        <v>10</v>
      </c>
      <c r="F26" s="190">
        <v>20</v>
      </c>
      <c r="G26" s="190"/>
      <c r="H26" s="190"/>
      <c r="I26" s="190">
        <v>50</v>
      </c>
      <c r="J26" s="190"/>
      <c r="K26" s="190"/>
      <c r="L26" s="190">
        <v>10</v>
      </c>
      <c r="M26" s="190">
        <v>4</v>
      </c>
      <c r="N26" s="190"/>
      <c r="O26" s="190"/>
      <c r="P26" s="190">
        <v>20</v>
      </c>
      <c r="Q26" s="190">
        <v>10</v>
      </c>
      <c r="R26" s="190"/>
      <c r="S26" s="190"/>
      <c r="T26" s="190">
        <v>6</v>
      </c>
      <c r="U26" s="190"/>
      <c r="V26" s="192">
        <v>130</v>
      </c>
    </row>
    <row r="27" spans="1:22" ht="110.25">
      <c r="A27" s="190">
        <v>24</v>
      </c>
      <c r="B27" s="190" t="s">
        <v>30</v>
      </c>
      <c r="C27" s="191" t="s">
        <v>967</v>
      </c>
      <c r="D27" s="190" t="s">
        <v>10</v>
      </c>
      <c r="E27" s="190"/>
      <c r="F27" s="190"/>
      <c r="G27" s="190"/>
      <c r="H27" s="190"/>
      <c r="I27" s="190"/>
      <c r="J27" s="190"/>
      <c r="K27" s="190"/>
      <c r="L27" s="190"/>
      <c r="M27" s="190"/>
      <c r="N27" s="190">
        <v>12</v>
      </c>
      <c r="O27" s="190"/>
      <c r="P27" s="190"/>
      <c r="Q27" s="190"/>
      <c r="R27" s="190"/>
      <c r="S27" s="190">
        <v>10</v>
      </c>
      <c r="T27" s="190">
        <v>6</v>
      </c>
      <c r="U27" s="190"/>
      <c r="V27" s="192">
        <v>28</v>
      </c>
    </row>
    <row r="28" spans="1:22" ht="141.75">
      <c r="A28" s="190">
        <v>25</v>
      </c>
      <c r="B28" s="190" t="s">
        <v>31</v>
      </c>
      <c r="C28" s="191" t="s">
        <v>32</v>
      </c>
      <c r="D28" s="190" t="s">
        <v>33</v>
      </c>
      <c r="E28" s="190"/>
      <c r="F28" s="190"/>
      <c r="G28" s="190"/>
      <c r="H28" s="190"/>
      <c r="I28" s="190"/>
      <c r="J28" s="190"/>
      <c r="K28" s="190">
        <v>2</v>
      </c>
      <c r="L28" s="190"/>
      <c r="M28" s="190"/>
      <c r="N28" s="190">
        <v>4</v>
      </c>
      <c r="O28" s="190"/>
      <c r="P28" s="190"/>
      <c r="Q28" s="190">
        <v>3</v>
      </c>
      <c r="R28" s="190"/>
      <c r="S28" s="190">
        <v>2</v>
      </c>
      <c r="T28" s="190">
        <v>3</v>
      </c>
      <c r="U28" s="190"/>
      <c r="V28" s="192">
        <v>14</v>
      </c>
    </row>
    <row r="29" spans="1:22" ht="47.25">
      <c r="A29" s="190">
        <v>26</v>
      </c>
      <c r="B29" s="190" t="s">
        <v>34</v>
      </c>
      <c r="C29" s="190" t="s">
        <v>968</v>
      </c>
      <c r="D29" s="190" t="s">
        <v>10</v>
      </c>
      <c r="E29" s="190"/>
      <c r="F29" s="190"/>
      <c r="G29" s="190"/>
      <c r="H29" s="190"/>
      <c r="I29" s="190">
        <v>5</v>
      </c>
      <c r="J29" s="190"/>
      <c r="K29" s="190"/>
      <c r="L29" s="190">
        <v>20</v>
      </c>
      <c r="M29" s="190"/>
      <c r="N29" s="190">
        <v>20</v>
      </c>
      <c r="O29" s="190">
        <v>30</v>
      </c>
      <c r="P29" s="190"/>
      <c r="Q29" s="190"/>
      <c r="R29" s="190">
        <v>1</v>
      </c>
      <c r="S29" s="190"/>
      <c r="T29" s="190">
        <v>4</v>
      </c>
      <c r="U29" s="190"/>
      <c r="V29" s="192">
        <v>80</v>
      </c>
    </row>
    <row r="30" spans="1:22" ht="78.75">
      <c r="A30" s="190">
        <v>27</v>
      </c>
      <c r="B30" s="190" t="s">
        <v>36</v>
      </c>
      <c r="C30" s="190" t="s">
        <v>37</v>
      </c>
      <c r="D30" s="190" t="s">
        <v>10</v>
      </c>
      <c r="E30" s="190"/>
      <c r="F30" s="190">
        <v>30</v>
      </c>
      <c r="G30" s="190"/>
      <c r="H30" s="190"/>
      <c r="I30" s="190"/>
      <c r="J30" s="190">
        <v>8</v>
      </c>
      <c r="K30" s="190"/>
      <c r="L30" s="190"/>
      <c r="M30" s="190">
        <v>8</v>
      </c>
      <c r="N30" s="190">
        <v>20</v>
      </c>
      <c r="O30" s="190"/>
      <c r="P30" s="190"/>
      <c r="Q30" s="190">
        <v>20</v>
      </c>
      <c r="R30" s="190">
        <v>10</v>
      </c>
      <c r="S30" s="190">
        <v>10</v>
      </c>
      <c r="T30" s="190">
        <v>30</v>
      </c>
      <c r="U30" s="190"/>
      <c r="V30" s="192">
        <v>136</v>
      </c>
    </row>
    <row r="31" spans="1:22" ht="126">
      <c r="A31" s="190">
        <v>28</v>
      </c>
      <c r="B31" s="190" t="s">
        <v>866</v>
      </c>
      <c r="C31" s="191" t="s">
        <v>969</v>
      </c>
      <c r="D31" s="190" t="s">
        <v>10</v>
      </c>
      <c r="E31" s="190">
        <v>20</v>
      </c>
      <c r="F31" s="190"/>
      <c r="G31" s="190"/>
      <c r="H31" s="190"/>
      <c r="I31" s="190"/>
      <c r="J31" s="190"/>
      <c r="K31" s="190"/>
      <c r="L31" s="190"/>
      <c r="M31" s="190">
        <v>8</v>
      </c>
      <c r="N31" s="190"/>
      <c r="O31" s="190"/>
      <c r="P31" s="190">
        <v>20</v>
      </c>
      <c r="Q31" s="190"/>
      <c r="R31" s="190">
        <v>10</v>
      </c>
      <c r="S31" s="190"/>
      <c r="T31" s="190">
        <v>40</v>
      </c>
      <c r="U31" s="190"/>
      <c r="V31" s="192">
        <v>98</v>
      </c>
    </row>
    <row r="32" spans="1:22" ht="126">
      <c r="A32" s="190">
        <v>29</v>
      </c>
      <c r="B32" s="190" t="s">
        <v>970</v>
      </c>
      <c r="C32" s="191" t="s">
        <v>971</v>
      </c>
      <c r="D32" s="190" t="s">
        <v>10</v>
      </c>
      <c r="E32" s="190"/>
      <c r="F32" s="190"/>
      <c r="G32" s="190">
        <v>20</v>
      </c>
      <c r="H32" s="190"/>
      <c r="I32" s="190"/>
      <c r="J32" s="190"/>
      <c r="K32" s="190">
        <v>15</v>
      </c>
      <c r="L32" s="190"/>
      <c r="M32" s="190"/>
      <c r="N32" s="190"/>
      <c r="O32" s="190">
        <v>79</v>
      </c>
      <c r="P32" s="190"/>
      <c r="Q32" s="190"/>
      <c r="R32" s="190">
        <v>10</v>
      </c>
      <c r="S32" s="190"/>
      <c r="T32" s="190">
        <v>20</v>
      </c>
      <c r="U32" s="190">
        <v>21</v>
      </c>
      <c r="V32" s="192">
        <v>165</v>
      </c>
    </row>
    <row r="33" spans="1:22" ht="31.5">
      <c r="A33" s="190">
        <v>30</v>
      </c>
      <c r="B33" s="190" t="s">
        <v>39</v>
      </c>
      <c r="C33" s="190" t="s">
        <v>812</v>
      </c>
      <c r="D33" s="190" t="s">
        <v>10</v>
      </c>
      <c r="E33" s="190"/>
      <c r="F33" s="190">
        <v>30</v>
      </c>
      <c r="G33" s="190"/>
      <c r="H33" s="190"/>
      <c r="I33" s="190"/>
      <c r="J33" s="190"/>
      <c r="K33" s="190"/>
      <c r="L33" s="190">
        <v>10</v>
      </c>
      <c r="M33" s="190"/>
      <c r="N33" s="190"/>
      <c r="O33" s="190">
        <v>12</v>
      </c>
      <c r="P33" s="190"/>
      <c r="Q33" s="190"/>
      <c r="R33" s="190"/>
      <c r="S33" s="190">
        <v>20</v>
      </c>
      <c r="T33" s="190">
        <v>20</v>
      </c>
      <c r="U33" s="190"/>
      <c r="V33" s="192">
        <v>92</v>
      </c>
    </row>
    <row r="34" spans="1:22" ht="110.25">
      <c r="A34" s="190">
        <v>31</v>
      </c>
      <c r="B34" s="190" t="s">
        <v>40</v>
      </c>
      <c r="C34" s="191" t="s">
        <v>972</v>
      </c>
      <c r="D34" s="190" t="s">
        <v>10</v>
      </c>
      <c r="E34" s="190"/>
      <c r="F34" s="190"/>
      <c r="G34" s="190"/>
      <c r="H34" s="190"/>
      <c r="I34" s="190"/>
      <c r="J34" s="190"/>
      <c r="K34" s="190"/>
      <c r="L34" s="190"/>
      <c r="M34" s="190"/>
      <c r="N34" s="190"/>
      <c r="O34" s="190"/>
      <c r="P34" s="190"/>
      <c r="Q34" s="190"/>
      <c r="R34" s="190"/>
      <c r="S34" s="190"/>
      <c r="T34" s="190">
        <v>10</v>
      </c>
      <c r="U34" s="190"/>
      <c r="V34" s="192">
        <v>10</v>
      </c>
    </row>
    <row r="35" spans="1:22" ht="141.75">
      <c r="A35" s="190">
        <v>32</v>
      </c>
      <c r="B35" s="190" t="s">
        <v>862</v>
      </c>
      <c r="C35" s="191" t="s">
        <v>863</v>
      </c>
      <c r="D35" s="190" t="s">
        <v>10</v>
      </c>
      <c r="E35" s="190"/>
      <c r="F35" s="190"/>
      <c r="G35" s="190"/>
      <c r="H35" s="190"/>
      <c r="I35" s="190"/>
      <c r="J35" s="190"/>
      <c r="K35" s="190"/>
      <c r="L35" s="190">
        <v>10</v>
      </c>
      <c r="M35" s="190"/>
      <c r="N35" s="190"/>
      <c r="O35" s="190"/>
      <c r="P35" s="190"/>
      <c r="Q35" s="190"/>
      <c r="R35" s="190"/>
      <c r="S35" s="190"/>
      <c r="T35" s="190">
        <v>10</v>
      </c>
      <c r="U35" s="190"/>
      <c r="V35" s="192">
        <v>20</v>
      </c>
    </row>
    <row r="36" spans="1:22" ht="63">
      <c r="A36" s="190">
        <v>33</v>
      </c>
      <c r="B36" s="190" t="s">
        <v>42</v>
      </c>
      <c r="C36" s="190" t="s">
        <v>43</v>
      </c>
      <c r="D36" s="190" t="s">
        <v>10</v>
      </c>
      <c r="E36" s="190">
        <v>10</v>
      </c>
      <c r="F36" s="190">
        <v>10</v>
      </c>
      <c r="G36" s="190"/>
      <c r="H36" s="190"/>
      <c r="I36" s="190"/>
      <c r="J36" s="190"/>
      <c r="K36" s="190"/>
      <c r="L36" s="190"/>
      <c r="M36" s="190">
        <v>8</v>
      </c>
      <c r="N36" s="190"/>
      <c r="O36" s="190"/>
      <c r="P36" s="190">
        <v>6</v>
      </c>
      <c r="Q36" s="190"/>
      <c r="R36" s="190">
        <v>10</v>
      </c>
      <c r="S36" s="190">
        <v>15</v>
      </c>
      <c r="T36" s="190">
        <v>10</v>
      </c>
      <c r="U36" s="190"/>
      <c r="V36" s="192">
        <v>69</v>
      </c>
    </row>
    <row r="37" spans="1:22" ht="78.75">
      <c r="A37" s="190">
        <v>34</v>
      </c>
      <c r="B37" s="190" t="s">
        <v>45</v>
      </c>
      <c r="C37" s="190" t="s">
        <v>973</v>
      </c>
      <c r="D37" s="190" t="s">
        <v>6</v>
      </c>
      <c r="E37" s="190">
        <v>10</v>
      </c>
      <c r="F37" s="190"/>
      <c r="G37" s="190">
        <v>5</v>
      </c>
      <c r="H37" s="190"/>
      <c r="I37" s="190"/>
      <c r="J37" s="190"/>
      <c r="K37" s="190"/>
      <c r="L37" s="190"/>
      <c r="M37" s="190"/>
      <c r="N37" s="190"/>
      <c r="O37" s="190">
        <v>5</v>
      </c>
      <c r="P37" s="190">
        <v>6</v>
      </c>
      <c r="Q37" s="190"/>
      <c r="R37" s="190"/>
      <c r="S37" s="190"/>
      <c r="T37" s="190"/>
      <c r="U37" s="190"/>
      <c r="V37" s="192">
        <v>26</v>
      </c>
    </row>
    <row r="38" spans="1:22" ht="31.5">
      <c r="A38" s="190">
        <v>35</v>
      </c>
      <c r="B38" s="190" t="s">
        <v>378</v>
      </c>
      <c r="C38" s="190" t="s">
        <v>974</v>
      </c>
      <c r="D38" s="190" t="s">
        <v>10</v>
      </c>
      <c r="E38" s="190"/>
      <c r="F38" s="190">
        <v>1</v>
      </c>
      <c r="G38" s="190"/>
      <c r="H38" s="190"/>
      <c r="I38" s="190"/>
      <c r="J38" s="190"/>
      <c r="K38" s="190"/>
      <c r="L38" s="190"/>
      <c r="M38" s="190"/>
      <c r="N38" s="190"/>
      <c r="O38" s="190"/>
      <c r="P38" s="190">
        <v>2</v>
      </c>
      <c r="Q38" s="190"/>
      <c r="R38" s="190"/>
      <c r="S38" s="190">
        <v>1</v>
      </c>
      <c r="T38" s="190">
        <v>8</v>
      </c>
      <c r="U38" s="190"/>
      <c r="V38" s="192">
        <v>12</v>
      </c>
    </row>
    <row r="39" spans="1:22" ht="31.5">
      <c r="A39" s="190">
        <v>36</v>
      </c>
      <c r="B39" s="190" t="s">
        <v>47</v>
      </c>
      <c r="C39" s="190" t="s">
        <v>380</v>
      </c>
      <c r="D39" s="190" t="s">
        <v>381</v>
      </c>
      <c r="E39" s="190"/>
      <c r="F39" s="190">
        <v>1</v>
      </c>
      <c r="G39" s="190">
        <v>2</v>
      </c>
      <c r="H39" s="190"/>
      <c r="I39" s="190"/>
      <c r="J39" s="190"/>
      <c r="K39" s="190"/>
      <c r="L39" s="190"/>
      <c r="M39" s="190"/>
      <c r="N39" s="190"/>
      <c r="O39" s="190"/>
      <c r="P39" s="190"/>
      <c r="Q39" s="190"/>
      <c r="R39" s="190">
        <v>1</v>
      </c>
      <c r="S39" s="190"/>
      <c r="T39" s="190">
        <v>2</v>
      </c>
      <c r="U39" s="190"/>
      <c r="V39" s="192">
        <v>6</v>
      </c>
    </row>
    <row r="40" spans="1:22" ht="31.5">
      <c r="A40" s="190">
        <v>37</v>
      </c>
      <c r="B40" s="190" t="s">
        <v>47</v>
      </c>
      <c r="C40" s="190" t="s">
        <v>48</v>
      </c>
      <c r="D40" s="190" t="s">
        <v>381</v>
      </c>
      <c r="E40" s="190">
        <v>12</v>
      </c>
      <c r="F40" s="190">
        <v>5</v>
      </c>
      <c r="G40" s="190">
        <v>10</v>
      </c>
      <c r="H40" s="190"/>
      <c r="I40" s="190"/>
      <c r="J40" s="190"/>
      <c r="K40" s="190">
        <v>50</v>
      </c>
      <c r="L40" s="190"/>
      <c r="M40" s="190"/>
      <c r="N40" s="190">
        <v>4</v>
      </c>
      <c r="O40" s="190"/>
      <c r="P40" s="190"/>
      <c r="Q40" s="190"/>
      <c r="R40" s="190"/>
      <c r="S40" s="190"/>
      <c r="T40" s="190"/>
      <c r="U40" s="190"/>
      <c r="V40" s="192">
        <v>81</v>
      </c>
    </row>
    <row r="41" spans="1:22" ht="31.5">
      <c r="A41" s="190">
        <v>38</v>
      </c>
      <c r="B41" s="190" t="s">
        <v>47</v>
      </c>
      <c r="C41" s="190" t="s">
        <v>49</v>
      </c>
      <c r="D41" s="190" t="s">
        <v>381</v>
      </c>
      <c r="E41" s="190"/>
      <c r="F41" s="190"/>
      <c r="G41" s="190"/>
      <c r="H41" s="190"/>
      <c r="I41" s="190"/>
      <c r="J41" s="190"/>
      <c r="K41" s="190"/>
      <c r="L41" s="190"/>
      <c r="M41" s="190"/>
      <c r="N41" s="190"/>
      <c r="O41" s="190"/>
      <c r="P41" s="190"/>
      <c r="Q41" s="190"/>
      <c r="R41" s="190"/>
      <c r="S41" s="190"/>
      <c r="T41" s="190"/>
      <c r="U41" s="190">
        <v>10</v>
      </c>
      <c r="V41" s="192">
        <v>10</v>
      </c>
    </row>
    <row r="42" spans="1:22" ht="31.5">
      <c r="A42" s="190">
        <v>39</v>
      </c>
      <c r="B42" s="190" t="s">
        <v>859</v>
      </c>
      <c r="C42" s="190" t="s">
        <v>857</v>
      </c>
      <c r="D42" s="190" t="s">
        <v>381</v>
      </c>
      <c r="E42" s="190">
        <v>2</v>
      </c>
      <c r="F42" s="190">
        <v>5</v>
      </c>
      <c r="G42" s="190"/>
      <c r="H42" s="190"/>
      <c r="I42" s="190">
        <v>1</v>
      </c>
      <c r="J42" s="190"/>
      <c r="K42" s="190"/>
      <c r="L42" s="190">
        <v>3</v>
      </c>
      <c r="M42" s="190">
        <v>3</v>
      </c>
      <c r="N42" s="190"/>
      <c r="O42" s="190"/>
      <c r="P42" s="190"/>
      <c r="Q42" s="190">
        <v>1</v>
      </c>
      <c r="R42" s="190">
        <v>1</v>
      </c>
      <c r="S42" s="190"/>
      <c r="T42" s="190">
        <v>8</v>
      </c>
      <c r="U42" s="190">
        <v>20</v>
      </c>
      <c r="V42" s="192">
        <v>44</v>
      </c>
    </row>
    <row r="43" spans="1:22" ht="31.5">
      <c r="A43" s="190">
        <v>40</v>
      </c>
      <c r="B43" s="190" t="s">
        <v>859</v>
      </c>
      <c r="C43" s="190" t="s">
        <v>50</v>
      </c>
      <c r="D43" s="190" t="s">
        <v>381</v>
      </c>
      <c r="E43" s="190">
        <v>10</v>
      </c>
      <c r="F43" s="190"/>
      <c r="G43" s="190"/>
      <c r="H43" s="190"/>
      <c r="I43" s="190"/>
      <c r="J43" s="190"/>
      <c r="K43" s="190">
        <v>2</v>
      </c>
      <c r="L43" s="190"/>
      <c r="M43" s="190"/>
      <c r="N43" s="190"/>
      <c r="O43" s="190">
        <v>5</v>
      </c>
      <c r="P43" s="190"/>
      <c r="Q43" s="190"/>
      <c r="R43" s="190"/>
      <c r="S43" s="190">
        <v>200</v>
      </c>
      <c r="T43" s="190">
        <v>50</v>
      </c>
      <c r="U43" s="190"/>
      <c r="V43" s="192">
        <v>267</v>
      </c>
    </row>
    <row r="44" spans="1:22" ht="31.5">
      <c r="A44" s="190">
        <v>41</v>
      </c>
      <c r="B44" s="190" t="s">
        <v>859</v>
      </c>
      <c r="C44" s="190" t="s">
        <v>51</v>
      </c>
      <c r="D44" s="190" t="s">
        <v>381</v>
      </c>
      <c r="E44" s="190"/>
      <c r="F44" s="190"/>
      <c r="G44" s="190"/>
      <c r="H44" s="190"/>
      <c r="I44" s="190"/>
      <c r="J44" s="190"/>
      <c r="K44" s="190"/>
      <c r="L44" s="190"/>
      <c r="M44" s="190"/>
      <c r="N44" s="190"/>
      <c r="O44" s="190">
        <v>5</v>
      </c>
      <c r="P44" s="190"/>
      <c r="Q44" s="190"/>
      <c r="R44" s="190"/>
      <c r="S44" s="190">
        <v>150</v>
      </c>
      <c r="T44" s="190">
        <v>50</v>
      </c>
      <c r="U44" s="190"/>
      <c r="V44" s="192">
        <v>205</v>
      </c>
    </row>
    <row r="45" spans="1:22" ht="31.5">
      <c r="A45" s="190">
        <v>42</v>
      </c>
      <c r="B45" s="190" t="s">
        <v>47</v>
      </c>
      <c r="C45" s="190" t="s">
        <v>860</v>
      </c>
      <c r="D45" s="190" t="s">
        <v>381</v>
      </c>
      <c r="E45" s="190">
        <v>10</v>
      </c>
      <c r="F45" s="190"/>
      <c r="G45" s="190"/>
      <c r="H45" s="190"/>
      <c r="I45" s="190"/>
      <c r="J45" s="190"/>
      <c r="K45" s="190"/>
      <c r="L45" s="190"/>
      <c r="M45" s="190"/>
      <c r="N45" s="190"/>
      <c r="O45" s="190">
        <v>5</v>
      </c>
      <c r="P45" s="190"/>
      <c r="Q45" s="190"/>
      <c r="R45" s="190"/>
      <c r="S45" s="190">
        <v>150</v>
      </c>
      <c r="T45" s="190">
        <v>50</v>
      </c>
      <c r="U45" s="190"/>
      <c r="V45" s="192">
        <v>215</v>
      </c>
    </row>
    <row r="46" spans="1:22">
      <c r="A46" s="190">
        <v>43</v>
      </c>
      <c r="B46" s="190" t="s">
        <v>47</v>
      </c>
      <c r="C46" s="190" t="s">
        <v>975</v>
      </c>
      <c r="D46" s="190" t="s">
        <v>381</v>
      </c>
      <c r="E46" s="190">
        <v>5</v>
      </c>
      <c r="F46" s="190">
        <v>5</v>
      </c>
      <c r="G46" s="190">
        <v>2</v>
      </c>
      <c r="H46" s="190"/>
      <c r="I46" s="190"/>
      <c r="J46" s="190"/>
      <c r="K46" s="190"/>
      <c r="L46" s="190"/>
      <c r="M46" s="190"/>
      <c r="N46" s="190"/>
      <c r="O46" s="190"/>
      <c r="P46" s="190"/>
      <c r="Q46" s="190"/>
      <c r="R46" s="190"/>
      <c r="S46" s="190">
        <v>8</v>
      </c>
      <c r="T46" s="190"/>
      <c r="U46" s="190"/>
      <c r="V46" s="192">
        <v>20</v>
      </c>
    </row>
    <row r="47" spans="1:22" ht="31.5">
      <c r="A47" s="190">
        <v>44</v>
      </c>
      <c r="B47" s="190" t="s">
        <v>47</v>
      </c>
      <c r="C47" s="190" t="s">
        <v>55</v>
      </c>
      <c r="D47" s="190" t="s">
        <v>381</v>
      </c>
      <c r="E47" s="190"/>
      <c r="F47" s="190">
        <v>2</v>
      </c>
      <c r="G47" s="190"/>
      <c r="H47" s="190"/>
      <c r="I47" s="190"/>
      <c r="J47" s="190"/>
      <c r="K47" s="190"/>
      <c r="L47" s="190"/>
      <c r="M47" s="190">
        <v>1</v>
      </c>
      <c r="N47" s="190"/>
      <c r="O47" s="190"/>
      <c r="P47" s="190"/>
      <c r="Q47" s="190"/>
      <c r="R47" s="190"/>
      <c r="S47" s="190"/>
      <c r="T47" s="190"/>
      <c r="U47" s="190"/>
      <c r="V47" s="192">
        <v>3</v>
      </c>
    </row>
    <row r="48" spans="1:22">
      <c r="A48" s="190">
        <v>45</v>
      </c>
      <c r="B48" s="190" t="s">
        <v>859</v>
      </c>
      <c r="C48" s="190" t="s">
        <v>56</v>
      </c>
      <c r="D48" s="190" t="s">
        <v>381</v>
      </c>
      <c r="E48" s="190"/>
      <c r="F48" s="190"/>
      <c r="G48" s="190"/>
      <c r="H48" s="190"/>
      <c r="I48" s="190"/>
      <c r="J48" s="190"/>
      <c r="K48" s="190"/>
      <c r="L48" s="190"/>
      <c r="M48" s="190"/>
      <c r="N48" s="190"/>
      <c r="O48" s="190"/>
      <c r="P48" s="190"/>
      <c r="Q48" s="190"/>
      <c r="R48" s="190"/>
      <c r="S48" s="190"/>
      <c r="T48" s="190">
        <v>4</v>
      </c>
      <c r="U48" s="190"/>
      <c r="V48" s="192">
        <v>4</v>
      </c>
    </row>
    <row r="49" spans="1:22">
      <c r="A49" s="190">
        <v>46</v>
      </c>
      <c r="B49" s="190" t="s">
        <v>859</v>
      </c>
      <c r="C49" s="190" t="s">
        <v>57</v>
      </c>
      <c r="D49" s="190" t="s">
        <v>381</v>
      </c>
      <c r="E49" s="190"/>
      <c r="F49" s="190"/>
      <c r="G49" s="190">
        <v>2</v>
      </c>
      <c r="H49" s="190"/>
      <c r="I49" s="190"/>
      <c r="J49" s="190"/>
      <c r="K49" s="190"/>
      <c r="L49" s="190">
        <v>5</v>
      </c>
      <c r="M49" s="190">
        <v>1</v>
      </c>
      <c r="N49" s="190"/>
      <c r="O49" s="190"/>
      <c r="P49" s="190"/>
      <c r="Q49" s="190"/>
      <c r="R49" s="190"/>
      <c r="S49" s="190"/>
      <c r="T49" s="190"/>
      <c r="U49" s="190">
        <v>10</v>
      </c>
      <c r="V49" s="192">
        <v>18</v>
      </c>
    </row>
    <row r="50" spans="1:22" ht="47.25">
      <c r="A50" s="190">
        <v>47</v>
      </c>
      <c r="B50" s="190" t="s">
        <v>58</v>
      </c>
      <c r="C50" s="190" t="s">
        <v>385</v>
      </c>
      <c r="D50" s="190" t="s">
        <v>10</v>
      </c>
      <c r="E50" s="190"/>
      <c r="F50" s="190"/>
      <c r="G50" s="190"/>
      <c r="H50" s="190"/>
      <c r="I50" s="190"/>
      <c r="J50" s="190"/>
      <c r="K50" s="190"/>
      <c r="L50" s="190"/>
      <c r="M50" s="190"/>
      <c r="N50" s="190"/>
      <c r="O50" s="190"/>
      <c r="P50" s="190"/>
      <c r="Q50" s="190"/>
      <c r="R50" s="190">
        <v>1</v>
      </c>
      <c r="S50" s="190"/>
      <c r="T50" s="190">
        <v>3</v>
      </c>
      <c r="U50" s="190"/>
      <c r="V50" s="192">
        <v>4</v>
      </c>
    </row>
    <row r="51" spans="1:22" ht="47.25">
      <c r="A51" s="190">
        <v>48</v>
      </c>
      <c r="B51" s="190" t="s">
        <v>58</v>
      </c>
      <c r="C51" s="190" t="s">
        <v>386</v>
      </c>
      <c r="D51" s="190" t="s">
        <v>10</v>
      </c>
      <c r="E51" s="190"/>
      <c r="F51" s="190"/>
      <c r="G51" s="190"/>
      <c r="H51" s="190"/>
      <c r="I51" s="190"/>
      <c r="J51" s="190"/>
      <c r="K51" s="190"/>
      <c r="L51" s="190"/>
      <c r="M51" s="190"/>
      <c r="N51" s="190"/>
      <c r="O51" s="190">
        <v>2</v>
      </c>
      <c r="P51" s="190"/>
      <c r="Q51" s="190"/>
      <c r="R51" s="190"/>
      <c r="S51" s="190">
        <v>1</v>
      </c>
      <c r="T51" s="190"/>
      <c r="U51" s="190">
        <v>8</v>
      </c>
      <c r="V51" s="192">
        <v>11</v>
      </c>
    </row>
    <row r="52" spans="1:22" ht="31.5">
      <c r="A52" s="190">
        <v>49</v>
      </c>
      <c r="B52" s="190" t="s">
        <v>59</v>
      </c>
      <c r="C52" s="190" t="s">
        <v>387</v>
      </c>
      <c r="D52" s="190" t="s">
        <v>10</v>
      </c>
      <c r="E52" s="190">
        <v>10</v>
      </c>
      <c r="F52" s="190">
        <v>8</v>
      </c>
      <c r="G52" s="190">
        <v>7</v>
      </c>
      <c r="H52" s="190"/>
      <c r="I52" s="190">
        <v>20</v>
      </c>
      <c r="J52" s="190"/>
      <c r="K52" s="190"/>
      <c r="L52" s="190"/>
      <c r="M52" s="190"/>
      <c r="N52" s="190"/>
      <c r="O52" s="190"/>
      <c r="P52" s="190"/>
      <c r="Q52" s="190"/>
      <c r="R52" s="190"/>
      <c r="S52" s="190"/>
      <c r="T52" s="190"/>
      <c r="U52" s="190"/>
      <c r="V52" s="192">
        <v>45</v>
      </c>
    </row>
    <row r="53" spans="1:22" ht="31.5">
      <c r="A53" s="190">
        <v>50</v>
      </c>
      <c r="B53" s="190" t="s">
        <v>60</v>
      </c>
      <c r="C53" s="190" t="s">
        <v>388</v>
      </c>
      <c r="D53" s="190" t="s">
        <v>10</v>
      </c>
      <c r="E53" s="190">
        <v>10</v>
      </c>
      <c r="F53" s="190">
        <v>5</v>
      </c>
      <c r="G53" s="190"/>
      <c r="H53" s="190"/>
      <c r="I53" s="190">
        <v>15</v>
      </c>
      <c r="J53" s="190">
        <v>2</v>
      </c>
      <c r="K53" s="190">
        <v>10</v>
      </c>
      <c r="L53" s="190"/>
      <c r="M53" s="190"/>
      <c r="N53" s="190"/>
      <c r="O53" s="190"/>
      <c r="P53" s="190"/>
      <c r="Q53" s="190"/>
      <c r="R53" s="190"/>
      <c r="S53" s="190"/>
      <c r="T53" s="190"/>
      <c r="U53" s="190"/>
      <c r="V53" s="192">
        <v>42</v>
      </c>
    </row>
    <row r="54" spans="1:22" ht="47.25">
      <c r="A54" s="190">
        <v>51</v>
      </c>
      <c r="B54" s="190" t="s">
        <v>389</v>
      </c>
      <c r="C54" s="190" t="s">
        <v>897</v>
      </c>
      <c r="D54" s="190" t="s">
        <v>976</v>
      </c>
      <c r="E54" s="190">
        <v>1</v>
      </c>
      <c r="F54" s="190">
        <v>2</v>
      </c>
      <c r="G54" s="190">
        <v>2</v>
      </c>
      <c r="H54" s="190"/>
      <c r="I54" s="190"/>
      <c r="J54" s="190"/>
      <c r="K54" s="190"/>
      <c r="L54" s="190">
        <v>5</v>
      </c>
      <c r="M54" s="190"/>
      <c r="N54" s="190">
        <v>4</v>
      </c>
      <c r="O54" s="190"/>
      <c r="P54" s="190"/>
      <c r="Q54" s="190"/>
      <c r="R54" s="190">
        <v>2</v>
      </c>
      <c r="S54" s="190"/>
      <c r="T54" s="190"/>
      <c r="U54" s="190"/>
      <c r="V54" s="192">
        <v>16</v>
      </c>
    </row>
    <row r="55" spans="1:22">
      <c r="A55" s="190">
        <v>52</v>
      </c>
      <c r="B55" s="190" t="s">
        <v>389</v>
      </c>
      <c r="C55" s="190" t="s">
        <v>61</v>
      </c>
      <c r="D55" s="190" t="s">
        <v>10</v>
      </c>
      <c r="E55" s="190">
        <v>10</v>
      </c>
      <c r="F55" s="190">
        <v>10</v>
      </c>
      <c r="G55" s="190"/>
      <c r="H55" s="190"/>
      <c r="I55" s="190">
        <v>10</v>
      </c>
      <c r="J55" s="190"/>
      <c r="K55" s="190"/>
      <c r="L55" s="190"/>
      <c r="M55" s="190"/>
      <c r="N55" s="190"/>
      <c r="O55" s="190"/>
      <c r="P55" s="190"/>
      <c r="Q55" s="190"/>
      <c r="R55" s="190">
        <v>2</v>
      </c>
      <c r="S55" s="190"/>
      <c r="T55" s="190"/>
      <c r="U55" s="190"/>
      <c r="V55" s="192">
        <v>32</v>
      </c>
    </row>
    <row r="56" spans="1:22" ht="78.75">
      <c r="A56" s="190">
        <v>53</v>
      </c>
      <c r="B56" s="190" t="s">
        <v>62</v>
      </c>
      <c r="C56" s="190" t="s">
        <v>977</v>
      </c>
      <c r="D56" s="190" t="s">
        <v>10</v>
      </c>
      <c r="E56" s="190"/>
      <c r="F56" s="190"/>
      <c r="G56" s="190"/>
      <c r="H56" s="190"/>
      <c r="I56" s="190">
        <v>1</v>
      </c>
      <c r="J56" s="190">
        <v>1</v>
      </c>
      <c r="K56" s="190"/>
      <c r="L56" s="190"/>
      <c r="M56" s="190">
        <v>2</v>
      </c>
      <c r="N56" s="190"/>
      <c r="O56" s="190">
        <v>3</v>
      </c>
      <c r="P56" s="190">
        <v>4</v>
      </c>
      <c r="Q56" s="190"/>
      <c r="R56" s="190"/>
      <c r="S56" s="190"/>
      <c r="T56" s="190">
        <v>2</v>
      </c>
      <c r="U56" s="190"/>
      <c r="V56" s="192">
        <v>13</v>
      </c>
    </row>
    <row r="57" spans="1:22" ht="31.5">
      <c r="A57" s="190">
        <v>54</v>
      </c>
      <c r="B57" s="190" t="s">
        <v>63</v>
      </c>
      <c r="C57" s="190" t="s">
        <v>392</v>
      </c>
      <c r="D57" s="190" t="s">
        <v>6</v>
      </c>
      <c r="E57" s="190">
        <v>10</v>
      </c>
      <c r="F57" s="190"/>
      <c r="G57" s="190"/>
      <c r="H57" s="190"/>
      <c r="I57" s="190"/>
      <c r="J57" s="190"/>
      <c r="K57" s="190"/>
      <c r="L57" s="190">
        <v>2</v>
      </c>
      <c r="M57" s="190"/>
      <c r="N57" s="190"/>
      <c r="O57" s="190"/>
      <c r="P57" s="190">
        <v>2</v>
      </c>
      <c r="Q57" s="190"/>
      <c r="R57" s="190"/>
      <c r="S57" s="190"/>
      <c r="T57" s="190"/>
      <c r="U57" s="190"/>
      <c r="V57" s="192">
        <v>14</v>
      </c>
    </row>
    <row r="58" spans="1:22" ht="126">
      <c r="A58" s="190">
        <v>55</v>
      </c>
      <c r="B58" s="190" t="s">
        <v>63</v>
      </c>
      <c r="C58" s="191" t="s">
        <v>896</v>
      </c>
      <c r="D58" s="190" t="s">
        <v>6</v>
      </c>
      <c r="E58" s="190">
        <v>20</v>
      </c>
      <c r="F58" s="190"/>
      <c r="G58" s="190"/>
      <c r="H58" s="190"/>
      <c r="I58" s="190">
        <v>25</v>
      </c>
      <c r="J58" s="190">
        <v>1</v>
      </c>
      <c r="K58" s="190"/>
      <c r="L58" s="190"/>
      <c r="M58" s="190"/>
      <c r="N58" s="190"/>
      <c r="O58" s="190"/>
      <c r="P58" s="190"/>
      <c r="Q58" s="190">
        <v>10</v>
      </c>
      <c r="R58" s="190">
        <v>25</v>
      </c>
      <c r="S58" s="190"/>
      <c r="T58" s="190"/>
      <c r="U58" s="190"/>
      <c r="V58" s="192">
        <v>81</v>
      </c>
    </row>
    <row r="59" spans="1:22" ht="157.5">
      <c r="A59" s="190">
        <v>56</v>
      </c>
      <c r="B59" s="190" t="s">
        <v>64</v>
      </c>
      <c r="C59" s="191" t="s">
        <v>918</v>
      </c>
      <c r="D59" s="190" t="s">
        <v>10</v>
      </c>
      <c r="E59" s="190">
        <v>12</v>
      </c>
      <c r="F59" s="190"/>
      <c r="G59" s="190">
        <v>15</v>
      </c>
      <c r="H59" s="190"/>
      <c r="I59" s="190"/>
      <c r="J59" s="190"/>
      <c r="K59" s="190">
        <v>50</v>
      </c>
      <c r="L59" s="190"/>
      <c r="M59" s="190">
        <v>5</v>
      </c>
      <c r="N59" s="190"/>
      <c r="O59" s="190"/>
      <c r="P59" s="190"/>
      <c r="Q59" s="190"/>
      <c r="R59" s="190"/>
      <c r="S59" s="190"/>
      <c r="T59" s="190"/>
      <c r="U59" s="190"/>
      <c r="V59" s="192">
        <v>82</v>
      </c>
    </row>
    <row r="60" spans="1:22" ht="126">
      <c r="A60" s="190">
        <v>57</v>
      </c>
      <c r="B60" s="190" t="s">
        <v>920</v>
      </c>
      <c r="C60" s="191" t="s">
        <v>921</v>
      </c>
      <c r="D60" s="190" t="s">
        <v>919</v>
      </c>
      <c r="E60" s="190">
        <v>10</v>
      </c>
      <c r="F60" s="190">
        <v>20</v>
      </c>
      <c r="G60" s="190">
        <v>20</v>
      </c>
      <c r="H60" s="190"/>
      <c r="I60" s="190"/>
      <c r="J60" s="190"/>
      <c r="K60" s="190">
        <v>12</v>
      </c>
      <c r="L60" s="190">
        <v>5</v>
      </c>
      <c r="M60" s="190"/>
      <c r="N60" s="190"/>
      <c r="O60" s="190"/>
      <c r="P60" s="190"/>
      <c r="Q60" s="190"/>
      <c r="R60" s="190"/>
      <c r="S60" s="190"/>
      <c r="T60" s="190"/>
      <c r="U60" s="190"/>
      <c r="V60" s="192">
        <v>67</v>
      </c>
    </row>
    <row r="61" spans="1:22" ht="47.25">
      <c r="A61" s="190">
        <v>58</v>
      </c>
      <c r="B61" s="190" t="s">
        <v>67</v>
      </c>
      <c r="C61" s="190" t="s">
        <v>922</v>
      </c>
      <c r="D61" s="190" t="s">
        <v>10</v>
      </c>
      <c r="E61" s="190"/>
      <c r="F61" s="190"/>
      <c r="G61" s="190"/>
      <c r="H61" s="190"/>
      <c r="I61" s="190">
        <v>5</v>
      </c>
      <c r="J61" s="190"/>
      <c r="K61" s="190"/>
      <c r="L61" s="190"/>
      <c r="M61" s="190"/>
      <c r="N61" s="190"/>
      <c r="O61" s="190"/>
      <c r="P61" s="190">
        <v>6</v>
      </c>
      <c r="Q61" s="190">
        <v>3</v>
      </c>
      <c r="R61" s="190">
        <v>6</v>
      </c>
      <c r="S61" s="190"/>
      <c r="T61" s="190"/>
      <c r="U61" s="190"/>
      <c r="V61" s="192">
        <v>20</v>
      </c>
    </row>
    <row r="62" spans="1:22" ht="157.5">
      <c r="A62" s="190">
        <v>59</v>
      </c>
      <c r="B62" s="190" t="s">
        <v>68</v>
      </c>
      <c r="C62" s="191" t="s">
        <v>938</v>
      </c>
      <c r="D62" s="190" t="s">
        <v>6</v>
      </c>
      <c r="E62" s="190">
        <v>30</v>
      </c>
      <c r="F62" s="190"/>
      <c r="G62" s="190"/>
      <c r="H62" s="190"/>
      <c r="I62" s="190"/>
      <c r="J62" s="190"/>
      <c r="K62" s="190">
        <v>40</v>
      </c>
      <c r="L62" s="190"/>
      <c r="M62" s="190">
        <v>2</v>
      </c>
      <c r="N62" s="190"/>
      <c r="O62" s="190">
        <v>3</v>
      </c>
      <c r="P62" s="190">
        <v>20</v>
      </c>
      <c r="Q62" s="190">
        <v>2</v>
      </c>
      <c r="R62" s="190"/>
      <c r="S62" s="190"/>
      <c r="T62" s="190"/>
      <c r="U62" s="190"/>
      <c r="V62" s="192">
        <v>97</v>
      </c>
    </row>
    <row r="63" spans="1:22" ht="78.75">
      <c r="A63" s="190">
        <v>60</v>
      </c>
      <c r="B63" s="190" t="s">
        <v>69</v>
      </c>
      <c r="C63" s="190" t="s">
        <v>978</v>
      </c>
      <c r="D63" s="190" t="s">
        <v>10</v>
      </c>
      <c r="E63" s="190"/>
      <c r="F63" s="190">
        <v>50</v>
      </c>
      <c r="G63" s="190"/>
      <c r="H63" s="190"/>
      <c r="I63" s="190"/>
      <c r="J63" s="190"/>
      <c r="K63" s="190"/>
      <c r="L63" s="190"/>
      <c r="M63" s="190"/>
      <c r="N63" s="190"/>
      <c r="O63" s="190"/>
      <c r="P63" s="190"/>
      <c r="Q63" s="190"/>
      <c r="R63" s="190"/>
      <c r="S63" s="190"/>
      <c r="T63" s="190"/>
      <c r="U63" s="190">
        <v>100</v>
      </c>
      <c r="V63" s="192">
        <v>150</v>
      </c>
    </row>
    <row r="64" spans="1:22" ht="47.25">
      <c r="A64" s="190">
        <v>61</v>
      </c>
      <c r="B64" s="190" t="s">
        <v>71</v>
      </c>
      <c r="C64" s="190" t="s">
        <v>979</v>
      </c>
      <c r="D64" s="190" t="s">
        <v>980</v>
      </c>
      <c r="E64" s="190"/>
      <c r="F64" s="190"/>
      <c r="G64" s="190">
        <v>15</v>
      </c>
      <c r="H64" s="190"/>
      <c r="I64" s="190">
        <v>50</v>
      </c>
      <c r="J64" s="190">
        <v>1</v>
      </c>
      <c r="K64" s="190">
        <v>40</v>
      </c>
      <c r="L64" s="190"/>
      <c r="M64" s="190"/>
      <c r="N64" s="190"/>
      <c r="O64" s="190"/>
      <c r="P64" s="190">
        <v>10</v>
      </c>
      <c r="Q64" s="190"/>
      <c r="R64" s="190"/>
      <c r="S64" s="190">
        <v>2</v>
      </c>
      <c r="T64" s="190">
        <v>2</v>
      </c>
      <c r="U64" s="190"/>
      <c r="V64" s="192">
        <v>120</v>
      </c>
    </row>
    <row r="65" spans="1:22" ht="63">
      <c r="A65" s="190">
        <v>62</v>
      </c>
      <c r="B65" s="190" t="s">
        <v>72</v>
      </c>
      <c r="C65" s="190" t="s">
        <v>818</v>
      </c>
      <c r="D65" s="190" t="s">
        <v>33</v>
      </c>
      <c r="E65" s="190"/>
      <c r="F65" s="190">
        <v>30</v>
      </c>
      <c r="G65" s="190"/>
      <c r="H65" s="190"/>
      <c r="I65" s="190"/>
      <c r="J65" s="190"/>
      <c r="K65" s="190"/>
      <c r="L65" s="190">
        <v>5</v>
      </c>
      <c r="M65" s="190"/>
      <c r="N65" s="190"/>
      <c r="O65" s="190"/>
      <c r="P65" s="190"/>
      <c r="Q65" s="190"/>
      <c r="R65" s="190">
        <v>5</v>
      </c>
      <c r="S65" s="190"/>
      <c r="T65" s="190"/>
      <c r="U65" s="190"/>
      <c r="V65" s="192">
        <v>40</v>
      </c>
    </row>
    <row r="66" spans="1:22" ht="31.5">
      <c r="A66" s="190">
        <v>63</v>
      </c>
      <c r="B66" s="190" t="s">
        <v>76</v>
      </c>
      <c r="C66" s="190" t="s">
        <v>923</v>
      </c>
      <c r="D66" s="190" t="s">
        <v>6</v>
      </c>
      <c r="E66" s="190"/>
      <c r="F66" s="190"/>
      <c r="G66" s="190"/>
      <c r="H66" s="190"/>
      <c r="I66" s="190"/>
      <c r="J66" s="190"/>
      <c r="K66" s="190"/>
      <c r="L66" s="190"/>
      <c r="M66" s="190"/>
      <c r="N66" s="190"/>
      <c r="O66" s="190"/>
      <c r="P66" s="190"/>
      <c r="Q66" s="190"/>
      <c r="R66" s="190">
        <v>1</v>
      </c>
      <c r="S66" s="190"/>
      <c r="T66" s="190">
        <v>3</v>
      </c>
      <c r="U66" s="190"/>
      <c r="V66" s="192">
        <v>4</v>
      </c>
    </row>
    <row r="67" spans="1:22" ht="31.5">
      <c r="A67" s="190">
        <v>64</v>
      </c>
      <c r="B67" s="190" t="s">
        <v>78</v>
      </c>
      <c r="C67" s="190" t="s">
        <v>79</v>
      </c>
      <c r="D67" s="190" t="s">
        <v>6</v>
      </c>
      <c r="E67" s="190"/>
      <c r="F67" s="190">
        <v>8</v>
      </c>
      <c r="G67" s="190">
        <v>5</v>
      </c>
      <c r="H67" s="190"/>
      <c r="I67" s="190"/>
      <c r="J67" s="190"/>
      <c r="K67" s="190">
        <v>14</v>
      </c>
      <c r="L67" s="190">
        <v>1</v>
      </c>
      <c r="M67" s="190"/>
      <c r="N67" s="190">
        <v>8</v>
      </c>
      <c r="O67" s="190"/>
      <c r="P67" s="190">
        <v>4</v>
      </c>
      <c r="Q67" s="190">
        <v>1</v>
      </c>
      <c r="R67" s="190">
        <v>2</v>
      </c>
      <c r="S67" s="190">
        <v>1</v>
      </c>
      <c r="T67" s="190">
        <v>3</v>
      </c>
      <c r="U67" s="190"/>
      <c r="V67" s="192">
        <v>47</v>
      </c>
    </row>
    <row r="68" spans="1:22" ht="31.5">
      <c r="A68" s="190">
        <v>65</v>
      </c>
      <c r="B68" s="190" t="s">
        <v>78</v>
      </c>
      <c r="C68" s="190" t="s">
        <v>80</v>
      </c>
      <c r="D68" s="190" t="s">
        <v>6</v>
      </c>
      <c r="E68" s="190"/>
      <c r="F68" s="190"/>
      <c r="G68" s="190">
        <v>5</v>
      </c>
      <c r="H68" s="190"/>
      <c r="I68" s="190">
        <v>2</v>
      </c>
      <c r="J68" s="190">
        <v>1</v>
      </c>
      <c r="K68" s="190"/>
      <c r="L68" s="190"/>
      <c r="M68" s="190"/>
      <c r="N68" s="190"/>
      <c r="O68" s="190"/>
      <c r="P68" s="190"/>
      <c r="Q68" s="190"/>
      <c r="R68" s="190"/>
      <c r="S68" s="190"/>
      <c r="T68" s="190">
        <v>3</v>
      </c>
      <c r="U68" s="190"/>
      <c r="V68" s="192">
        <v>11</v>
      </c>
    </row>
    <row r="69" spans="1:22" ht="63">
      <c r="A69" s="190">
        <v>66</v>
      </c>
      <c r="B69" s="190" t="s">
        <v>81</v>
      </c>
      <c r="C69" s="190" t="s">
        <v>981</v>
      </c>
      <c r="D69" s="190" t="s">
        <v>6</v>
      </c>
      <c r="E69" s="190"/>
      <c r="F69" s="190"/>
      <c r="G69" s="190"/>
      <c r="H69" s="190"/>
      <c r="I69" s="190"/>
      <c r="J69" s="190"/>
      <c r="K69" s="190"/>
      <c r="L69" s="190"/>
      <c r="M69" s="190"/>
      <c r="N69" s="190"/>
      <c r="O69" s="190"/>
      <c r="P69" s="190">
        <v>8</v>
      </c>
      <c r="Q69" s="190">
        <v>2</v>
      </c>
      <c r="R69" s="190"/>
      <c r="S69" s="190"/>
      <c r="T69" s="190"/>
      <c r="U69" s="190"/>
      <c r="V69" s="192">
        <v>10</v>
      </c>
    </row>
    <row r="70" spans="1:22" ht="141.75">
      <c r="A70" s="190">
        <v>67</v>
      </c>
      <c r="B70" s="190" t="s">
        <v>83</v>
      </c>
      <c r="C70" s="191" t="s">
        <v>84</v>
      </c>
      <c r="D70" s="190" t="s">
        <v>6</v>
      </c>
      <c r="E70" s="190"/>
      <c r="F70" s="190"/>
      <c r="G70" s="190"/>
      <c r="H70" s="190"/>
      <c r="I70" s="190"/>
      <c r="J70" s="190"/>
      <c r="K70" s="190"/>
      <c r="L70" s="190"/>
      <c r="M70" s="190"/>
      <c r="N70" s="190"/>
      <c r="O70" s="190"/>
      <c r="P70" s="190"/>
      <c r="Q70" s="190">
        <v>1</v>
      </c>
      <c r="R70" s="190"/>
      <c r="S70" s="190"/>
      <c r="T70" s="190"/>
      <c r="U70" s="190"/>
      <c r="V70" s="192">
        <v>1</v>
      </c>
    </row>
    <row r="71" spans="1:22" ht="94.5">
      <c r="A71" s="190">
        <v>68</v>
      </c>
      <c r="B71" s="190" t="s">
        <v>85</v>
      </c>
      <c r="C71" s="190" t="s">
        <v>86</v>
      </c>
      <c r="D71" s="190" t="s">
        <v>33</v>
      </c>
      <c r="E71" s="190"/>
      <c r="F71" s="190"/>
      <c r="G71" s="190"/>
      <c r="H71" s="190"/>
      <c r="I71" s="190"/>
      <c r="J71" s="190"/>
      <c r="K71" s="190">
        <v>2</v>
      </c>
      <c r="L71" s="190">
        <v>2</v>
      </c>
      <c r="M71" s="190"/>
      <c r="N71" s="190"/>
      <c r="O71" s="190"/>
      <c r="P71" s="190"/>
      <c r="Q71" s="190"/>
      <c r="R71" s="190">
        <v>4</v>
      </c>
      <c r="S71" s="190"/>
      <c r="T71" s="190">
        <v>3</v>
      </c>
      <c r="U71" s="190"/>
      <c r="V71" s="192">
        <v>11</v>
      </c>
    </row>
    <row r="72" spans="1:22" ht="78.75">
      <c r="A72" s="190">
        <v>69</v>
      </c>
      <c r="B72" s="190" t="s">
        <v>87</v>
      </c>
      <c r="C72" s="190" t="s">
        <v>943</v>
      </c>
      <c r="D72" s="190" t="s">
        <v>10</v>
      </c>
      <c r="E72" s="190"/>
      <c r="F72" s="190">
        <v>50</v>
      </c>
      <c r="G72" s="190"/>
      <c r="H72" s="190"/>
      <c r="I72" s="190">
        <v>5</v>
      </c>
      <c r="J72" s="190">
        <v>1</v>
      </c>
      <c r="K72" s="190">
        <v>10</v>
      </c>
      <c r="L72" s="190"/>
      <c r="M72" s="190">
        <v>4</v>
      </c>
      <c r="N72" s="190"/>
      <c r="O72" s="190"/>
      <c r="P72" s="190">
        <v>10</v>
      </c>
      <c r="Q72" s="190">
        <v>10</v>
      </c>
      <c r="R72" s="190">
        <v>5</v>
      </c>
      <c r="S72" s="190">
        <v>3</v>
      </c>
      <c r="T72" s="190">
        <v>5</v>
      </c>
      <c r="U72" s="190">
        <v>20</v>
      </c>
      <c r="V72" s="192">
        <v>123</v>
      </c>
    </row>
    <row r="73" spans="1:22" ht="47.25">
      <c r="A73" s="190">
        <v>70</v>
      </c>
      <c r="B73" s="190" t="s">
        <v>89</v>
      </c>
      <c r="C73" s="190" t="s">
        <v>90</v>
      </c>
      <c r="D73" s="190" t="s">
        <v>6</v>
      </c>
      <c r="E73" s="190">
        <v>5</v>
      </c>
      <c r="F73" s="190">
        <v>3</v>
      </c>
      <c r="G73" s="190"/>
      <c r="H73" s="190"/>
      <c r="I73" s="190"/>
      <c r="J73" s="190"/>
      <c r="K73" s="190"/>
      <c r="L73" s="190"/>
      <c r="M73" s="190"/>
      <c r="N73" s="190"/>
      <c r="O73" s="190"/>
      <c r="P73" s="190"/>
      <c r="Q73" s="190">
        <v>2</v>
      </c>
      <c r="R73" s="190">
        <v>2</v>
      </c>
      <c r="S73" s="190">
        <v>2</v>
      </c>
      <c r="T73" s="190">
        <v>1</v>
      </c>
      <c r="U73" s="190"/>
      <c r="V73" s="192">
        <v>15</v>
      </c>
    </row>
    <row r="74" spans="1:22">
      <c r="A74" s="190">
        <v>71</v>
      </c>
      <c r="B74" s="190" t="s">
        <v>91</v>
      </c>
      <c r="C74" s="190" t="s">
        <v>92</v>
      </c>
      <c r="D74" s="190" t="s">
        <v>10</v>
      </c>
      <c r="E74" s="190">
        <v>2</v>
      </c>
      <c r="F74" s="190"/>
      <c r="G74" s="190"/>
      <c r="H74" s="190"/>
      <c r="I74" s="190"/>
      <c r="J74" s="190"/>
      <c r="K74" s="190"/>
      <c r="L74" s="190"/>
      <c r="M74" s="190">
        <v>2</v>
      </c>
      <c r="N74" s="190"/>
      <c r="O74" s="190">
        <v>10</v>
      </c>
      <c r="P74" s="190">
        <v>3</v>
      </c>
      <c r="Q74" s="190">
        <v>2</v>
      </c>
      <c r="R74" s="190">
        <v>7</v>
      </c>
      <c r="S74" s="190">
        <v>10</v>
      </c>
      <c r="T74" s="190">
        <v>10</v>
      </c>
      <c r="U74" s="190"/>
      <c r="V74" s="192">
        <v>46</v>
      </c>
    </row>
    <row r="75" spans="1:22">
      <c r="A75" s="190">
        <v>72</v>
      </c>
      <c r="B75" s="190" t="s">
        <v>93</v>
      </c>
      <c r="C75" s="190" t="s">
        <v>94</v>
      </c>
      <c r="D75" s="190" t="s">
        <v>10</v>
      </c>
      <c r="E75" s="190">
        <v>2</v>
      </c>
      <c r="F75" s="190">
        <v>2</v>
      </c>
      <c r="G75" s="190">
        <v>2</v>
      </c>
      <c r="H75" s="190"/>
      <c r="I75" s="190">
        <v>1</v>
      </c>
      <c r="J75" s="190"/>
      <c r="K75" s="190">
        <v>6</v>
      </c>
      <c r="L75" s="190"/>
      <c r="M75" s="190"/>
      <c r="N75" s="190"/>
      <c r="O75" s="190">
        <v>6</v>
      </c>
      <c r="P75" s="190"/>
      <c r="Q75" s="190"/>
      <c r="R75" s="190">
        <v>7</v>
      </c>
      <c r="S75" s="190">
        <v>5</v>
      </c>
      <c r="T75" s="190">
        <v>22</v>
      </c>
      <c r="U75" s="190">
        <v>21</v>
      </c>
      <c r="V75" s="192">
        <v>74</v>
      </c>
    </row>
    <row r="76" spans="1:22" ht="31.5">
      <c r="A76" s="190">
        <v>73</v>
      </c>
      <c r="B76" s="190" t="s">
        <v>95</v>
      </c>
      <c r="C76" s="190" t="s">
        <v>821</v>
      </c>
      <c r="D76" s="190" t="s">
        <v>10</v>
      </c>
      <c r="E76" s="190">
        <v>1</v>
      </c>
      <c r="F76" s="190">
        <v>2</v>
      </c>
      <c r="G76" s="190"/>
      <c r="H76" s="190"/>
      <c r="I76" s="190"/>
      <c r="J76" s="190"/>
      <c r="K76" s="190"/>
      <c r="L76" s="190"/>
      <c r="M76" s="190"/>
      <c r="N76" s="190"/>
      <c r="O76" s="190"/>
      <c r="P76" s="190"/>
      <c r="Q76" s="190">
        <v>2</v>
      </c>
      <c r="R76" s="190">
        <v>2</v>
      </c>
      <c r="S76" s="190"/>
      <c r="T76" s="190">
        <v>8</v>
      </c>
      <c r="U76" s="190"/>
      <c r="V76" s="192">
        <v>15</v>
      </c>
    </row>
    <row r="77" spans="1:22">
      <c r="A77" s="190">
        <v>74</v>
      </c>
      <c r="B77" s="190" t="s">
        <v>97</v>
      </c>
      <c r="C77" s="190" t="s">
        <v>982</v>
      </c>
      <c r="D77" s="190" t="s">
        <v>364</v>
      </c>
      <c r="E77" s="190"/>
      <c r="F77" s="190"/>
      <c r="G77" s="190"/>
      <c r="H77" s="190"/>
      <c r="I77" s="190"/>
      <c r="J77" s="190"/>
      <c r="K77" s="190"/>
      <c r="L77" s="190">
        <v>1</v>
      </c>
      <c r="M77" s="190"/>
      <c r="N77" s="190"/>
      <c r="O77" s="190"/>
      <c r="P77" s="190"/>
      <c r="Q77" s="190"/>
      <c r="R77" s="190"/>
      <c r="S77" s="190">
        <v>1</v>
      </c>
      <c r="T77" s="190"/>
      <c r="U77" s="190"/>
      <c r="V77" s="192">
        <v>2</v>
      </c>
    </row>
    <row r="78" spans="1:22" ht="63">
      <c r="A78" s="190">
        <v>75</v>
      </c>
      <c r="B78" s="190" t="s">
        <v>99</v>
      </c>
      <c r="C78" s="190" t="s">
        <v>983</v>
      </c>
      <c r="D78" s="190" t="s">
        <v>10</v>
      </c>
      <c r="E78" s="190">
        <v>1</v>
      </c>
      <c r="F78" s="190">
        <v>1</v>
      </c>
      <c r="G78" s="190"/>
      <c r="H78" s="190"/>
      <c r="I78" s="190">
        <v>1</v>
      </c>
      <c r="J78" s="190"/>
      <c r="K78" s="190"/>
      <c r="L78" s="190"/>
      <c r="M78" s="190">
        <v>2</v>
      </c>
      <c r="N78" s="190"/>
      <c r="O78" s="190"/>
      <c r="P78" s="190"/>
      <c r="Q78" s="190">
        <v>1</v>
      </c>
      <c r="R78" s="190"/>
      <c r="S78" s="190">
        <v>2</v>
      </c>
      <c r="T78" s="190">
        <v>1</v>
      </c>
      <c r="U78" s="190"/>
      <c r="V78" s="192">
        <v>9</v>
      </c>
    </row>
    <row r="79" spans="1:22" ht="31.5">
      <c r="A79" s="190">
        <v>76</v>
      </c>
      <c r="B79" s="190" t="s">
        <v>101</v>
      </c>
      <c r="C79" s="190" t="s">
        <v>102</v>
      </c>
      <c r="D79" s="190" t="s">
        <v>103</v>
      </c>
      <c r="E79" s="190">
        <v>10</v>
      </c>
      <c r="F79" s="190">
        <v>5</v>
      </c>
      <c r="G79" s="190"/>
      <c r="H79" s="190"/>
      <c r="I79" s="190"/>
      <c r="J79" s="190"/>
      <c r="K79" s="190">
        <v>10</v>
      </c>
      <c r="L79" s="190">
        <v>5</v>
      </c>
      <c r="M79" s="190">
        <v>8</v>
      </c>
      <c r="N79" s="190">
        <v>10</v>
      </c>
      <c r="O79" s="190">
        <v>10</v>
      </c>
      <c r="P79" s="190"/>
      <c r="Q79" s="190">
        <v>10</v>
      </c>
      <c r="R79" s="190">
        <v>10</v>
      </c>
      <c r="S79" s="190">
        <v>10</v>
      </c>
      <c r="T79" s="190">
        <v>30</v>
      </c>
      <c r="U79" s="190">
        <v>50</v>
      </c>
      <c r="V79" s="192">
        <v>168</v>
      </c>
    </row>
    <row r="80" spans="1:22" ht="31.5">
      <c r="A80" s="190">
        <v>77</v>
      </c>
      <c r="B80" s="190" t="s">
        <v>101</v>
      </c>
      <c r="C80" s="190" t="s">
        <v>104</v>
      </c>
      <c r="D80" s="190" t="s">
        <v>103</v>
      </c>
      <c r="E80" s="190">
        <v>10</v>
      </c>
      <c r="F80" s="190">
        <v>5</v>
      </c>
      <c r="G80" s="190">
        <v>5</v>
      </c>
      <c r="H80" s="190"/>
      <c r="I80" s="190"/>
      <c r="J80" s="190"/>
      <c r="K80" s="190">
        <v>10</v>
      </c>
      <c r="L80" s="190"/>
      <c r="M80" s="190"/>
      <c r="N80" s="190"/>
      <c r="O80" s="190">
        <v>10</v>
      </c>
      <c r="P80" s="190"/>
      <c r="Q80" s="190"/>
      <c r="R80" s="190">
        <v>10</v>
      </c>
      <c r="S80" s="190">
        <v>10</v>
      </c>
      <c r="T80" s="190">
        <v>20</v>
      </c>
      <c r="U80" s="190">
        <v>50</v>
      </c>
      <c r="V80" s="192">
        <v>130</v>
      </c>
    </row>
    <row r="81" spans="1:22">
      <c r="A81" s="190">
        <v>78</v>
      </c>
      <c r="B81" s="190" t="s">
        <v>105</v>
      </c>
      <c r="C81" s="190" t="s">
        <v>984</v>
      </c>
      <c r="D81" s="190" t="s">
        <v>985</v>
      </c>
      <c r="E81" s="190"/>
      <c r="F81" s="190">
        <v>10</v>
      </c>
      <c r="G81" s="190"/>
      <c r="H81" s="190"/>
      <c r="I81" s="190"/>
      <c r="J81" s="190"/>
      <c r="K81" s="190"/>
      <c r="L81" s="190">
        <v>8</v>
      </c>
      <c r="M81" s="190"/>
      <c r="N81" s="190"/>
      <c r="O81" s="190"/>
      <c r="P81" s="190">
        <v>10</v>
      </c>
      <c r="Q81" s="190">
        <v>1</v>
      </c>
      <c r="R81" s="190"/>
      <c r="S81" s="190"/>
      <c r="T81" s="190"/>
      <c r="U81" s="190"/>
      <c r="V81" s="192">
        <v>29</v>
      </c>
    </row>
    <row r="82" spans="1:22" ht="63">
      <c r="A82" s="190">
        <v>79</v>
      </c>
      <c r="B82" s="190" t="s">
        <v>106</v>
      </c>
      <c r="C82" s="190" t="s">
        <v>986</v>
      </c>
      <c r="D82" s="190" t="s">
        <v>6</v>
      </c>
      <c r="E82" s="190"/>
      <c r="F82" s="190">
        <v>1</v>
      </c>
      <c r="G82" s="190"/>
      <c r="H82" s="190"/>
      <c r="I82" s="190"/>
      <c r="J82" s="190"/>
      <c r="K82" s="190"/>
      <c r="L82" s="190">
        <v>1</v>
      </c>
      <c r="M82" s="190"/>
      <c r="N82" s="190"/>
      <c r="O82" s="190"/>
      <c r="P82" s="190"/>
      <c r="Q82" s="190"/>
      <c r="R82" s="190"/>
      <c r="S82" s="190"/>
      <c r="T82" s="190">
        <v>2</v>
      </c>
      <c r="U82" s="190"/>
      <c r="V82" s="192">
        <v>4</v>
      </c>
    </row>
    <row r="83" spans="1:22" ht="78.75">
      <c r="A83" s="190">
        <v>80</v>
      </c>
      <c r="B83" s="190" t="s">
        <v>108</v>
      </c>
      <c r="C83" s="190" t="s">
        <v>944</v>
      </c>
      <c r="D83" s="190" t="s">
        <v>6</v>
      </c>
      <c r="E83" s="190"/>
      <c r="F83" s="190"/>
      <c r="G83" s="190">
        <v>5</v>
      </c>
      <c r="H83" s="190"/>
      <c r="I83" s="190">
        <v>2</v>
      </c>
      <c r="J83" s="190">
        <v>2</v>
      </c>
      <c r="K83" s="190"/>
      <c r="L83" s="190"/>
      <c r="M83" s="190"/>
      <c r="N83" s="190"/>
      <c r="O83" s="190"/>
      <c r="P83" s="190"/>
      <c r="Q83" s="190"/>
      <c r="R83" s="190"/>
      <c r="S83" s="190"/>
      <c r="T83" s="190"/>
      <c r="U83" s="190"/>
      <c r="V83" s="192">
        <v>9</v>
      </c>
    </row>
    <row r="84" spans="1:22" ht="78.75">
      <c r="A84" s="190">
        <v>81</v>
      </c>
      <c r="B84" s="190" t="s">
        <v>108</v>
      </c>
      <c r="C84" s="190" t="s">
        <v>987</v>
      </c>
      <c r="D84" s="190" t="s">
        <v>111</v>
      </c>
      <c r="E84" s="190"/>
      <c r="F84" s="190">
        <v>1</v>
      </c>
      <c r="G84" s="190"/>
      <c r="H84" s="190"/>
      <c r="I84" s="190"/>
      <c r="J84" s="190"/>
      <c r="K84" s="190"/>
      <c r="L84" s="190">
        <v>5</v>
      </c>
      <c r="M84" s="190"/>
      <c r="N84" s="190"/>
      <c r="O84" s="190"/>
      <c r="P84" s="190">
        <v>6</v>
      </c>
      <c r="Q84" s="190">
        <v>3</v>
      </c>
      <c r="R84" s="190">
        <v>1</v>
      </c>
      <c r="S84" s="190"/>
      <c r="T84" s="190"/>
      <c r="U84" s="190"/>
      <c r="V84" s="192">
        <v>16</v>
      </c>
    </row>
    <row r="85" spans="1:22" ht="110.25">
      <c r="A85" s="190">
        <v>82</v>
      </c>
      <c r="B85" s="190" t="s">
        <v>112</v>
      </c>
      <c r="C85" s="191" t="s">
        <v>925</v>
      </c>
      <c r="D85" s="190" t="s">
        <v>10</v>
      </c>
      <c r="E85" s="190">
        <v>12</v>
      </c>
      <c r="F85" s="190">
        <v>10</v>
      </c>
      <c r="G85" s="190">
        <v>5</v>
      </c>
      <c r="H85" s="190"/>
      <c r="I85" s="190"/>
      <c r="J85" s="190"/>
      <c r="K85" s="190"/>
      <c r="L85" s="190"/>
      <c r="M85" s="190"/>
      <c r="N85" s="190"/>
      <c r="O85" s="190"/>
      <c r="P85" s="190"/>
      <c r="Q85" s="190"/>
      <c r="R85" s="190">
        <v>10</v>
      </c>
      <c r="S85" s="190"/>
      <c r="T85" s="190"/>
      <c r="U85" s="190"/>
      <c r="V85" s="192">
        <v>37</v>
      </c>
    </row>
    <row r="86" spans="1:22" ht="157.5">
      <c r="A86" s="190">
        <v>83</v>
      </c>
      <c r="B86" s="190" t="s">
        <v>823</v>
      </c>
      <c r="C86" s="191" t="s">
        <v>926</v>
      </c>
      <c r="D86" s="190" t="s">
        <v>10</v>
      </c>
      <c r="E86" s="190">
        <v>10</v>
      </c>
      <c r="F86" s="190">
        <v>50</v>
      </c>
      <c r="G86" s="190"/>
      <c r="H86" s="190"/>
      <c r="I86" s="190"/>
      <c r="J86" s="190"/>
      <c r="K86" s="190">
        <v>10</v>
      </c>
      <c r="L86" s="190">
        <v>5</v>
      </c>
      <c r="M86" s="190">
        <v>10</v>
      </c>
      <c r="N86" s="190">
        <v>4</v>
      </c>
      <c r="O86" s="190"/>
      <c r="P86" s="190">
        <v>10</v>
      </c>
      <c r="Q86" s="190">
        <v>5</v>
      </c>
      <c r="R86" s="190">
        <v>25</v>
      </c>
      <c r="S86" s="190"/>
      <c r="T86" s="190"/>
      <c r="U86" s="190"/>
      <c r="V86" s="192">
        <v>129</v>
      </c>
    </row>
    <row r="87" spans="1:22" ht="31.5">
      <c r="A87" s="190">
        <v>84</v>
      </c>
      <c r="B87" s="190" t="s">
        <v>112</v>
      </c>
      <c r="C87" s="190" t="s">
        <v>115</v>
      </c>
      <c r="D87" s="190" t="s">
        <v>10</v>
      </c>
      <c r="E87" s="190">
        <v>12</v>
      </c>
      <c r="F87" s="190">
        <v>10</v>
      </c>
      <c r="G87" s="190"/>
      <c r="H87" s="190"/>
      <c r="I87" s="190"/>
      <c r="J87" s="190"/>
      <c r="K87" s="190"/>
      <c r="L87" s="190">
        <v>10</v>
      </c>
      <c r="M87" s="190"/>
      <c r="N87" s="190"/>
      <c r="O87" s="190"/>
      <c r="P87" s="190"/>
      <c r="Q87" s="190"/>
      <c r="R87" s="190">
        <v>10</v>
      </c>
      <c r="S87" s="190"/>
      <c r="T87" s="190">
        <v>2</v>
      </c>
      <c r="U87" s="190"/>
      <c r="V87" s="192">
        <v>44</v>
      </c>
    </row>
    <row r="88" spans="1:22" ht="94.5">
      <c r="A88" s="190">
        <v>85</v>
      </c>
      <c r="B88" s="190" t="s">
        <v>825</v>
      </c>
      <c r="C88" s="190" t="s">
        <v>988</v>
      </c>
      <c r="D88" s="190" t="s">
        <v>10</v>
      </c>
      <c r="E88" s="190"/>
      <c r="F88" s="190">
        <v>80</v>
      </c>
      <c r="G88" s="190"/>
      <c r="H88" s="190"/>
      <c r="I88" s="190">
        <v>50</v>
      </c>
      <c r="J88" s="190">
        <v>5</v>
      </c>
      <c r="K88" s="190"/>
      <c r="L88" s="190">
        <v>10</v>
      </c>
      <c r="M88" s="190">
        <v>6</v>
      </c>
      <c r="N88" s="190"/>
      <c r="O88" s="190">
        <v>10</v>
      </c>
      <c r="P88" s="190"/>
      <c r="Q88" s="190">
        <v>10</v>
      </c>
      <c r="R88" s="190">
        <v>10</v>
      </c>
      <c r="S88" s="190"/>
      <c r="T88" s="190">
        <v>2</v>
      </c>
      <c r="U88" s="190"/>
      <c r="V88" s="192">
        <v>183</v>
      </c>
    </row>
    <row r="89" spans="1:22" ht="78.75">
      <c r="A89" s="190">
        <v>86</v>
      </c>
      <c r="B89" s="190" t="s">
        <v>827</v>
      </c>
      <c r="C89" s="190" t="s">
        <v>989</v>
      </c>
      <c r="D89" s="190" t="s">
        <v>10</v>
      </c>
      <c r="E89" s="190">
        <v>100</v>
      </c>
      <c r="F89" s="190">
        <v>70</v>
      </c>
      <c r="G89" s="190">
        <v>125</v>
      </c>
      <c r="H89" s="190"/>
      <c r="I89" s="190"/>
      <c r="J89" s="190"/>
      <c r="K89" s="190">
        <v>100</v>
      </c>
      <c r="L89" s="190"/>
      <c r="M89" s="190">
        <v>4</v>
      </c>
      <c r="N89" s="190">
        <v>20</v>
      </c>
      <c r="O89" s="190"/>
      <c r="P89" s="190">
        <v>60</v>
      </c>
      <c r="Q89" s="190"/>
      <c r="R89" s="190"/>
      <c r="S89" s="190"/>
      <c r="T89" s="190">
        <v>10</v>
      </c>
      <c r="U89" s="190">
        <v>5</v>
      </c>
      <c r="V89" s="192">
        <v>494</v>
      </c>
    </row>
    <row r="90" spans="1:22" ht="63">
      <c r="A90" s="190">
        <v>87</v>
      </c>
      <c r="B90" s="190" t="s">
        <v>117</v>
      </c>
      <c r="C90" s="190" t="s">
        <v>990</v>
      </c>
      <c r="D90" s="190" t="s">
        <v>10</v>
      </c>
      <c r="E90" s="190"/>
      <c r="F90" s="190"/>
      <c r="G90" s="190"/>
      <c r="H90" s="190"/>
      <c r="I90" s="190"/>
      <c r="J90" s="190"/>
      <c r="K90" s="190"/>
      <c r="L90" s="190">
        <v>5</v>
      </c>
      <c r="M90" s="190"/>
      <c r="N90" s="190"/>
      <c r="O90" s="190"/>
      <c r="P90" s="190"/>
      <c r="Q90" s="190"/>
      <c r="R90" s="190"/>
      <c r="S90" s="190"/>
      <c r="T90" s="190"/>
      <c r="U90" s="190"/>
      <c r="V90" s="192">
        <v>5</v>
      </c>
    </row>
    <row r="91" spans="1:22" ht="31.5">
      <c r="A91" s="190">
        <v>88</v>
      </c>
      <c r="B91" s="190" t="s">
        <v>120</v>
      </c>
      <c r="C91" s="190" t="s">
        <v>121</v>
      </c>
      <c r="D91" s="190" t="s">
        <v>6</v>
      </c>
      <c r="E91" s="190"/>
      <c r="F91" s="190">
        <v>3</v>
      </c>
      <c r="G91" s="190">
        <v>1</v>
      </c>
      <c r="H91" s="190"/>
      <c r="I91" s="190"/>
      <c r="J91" s="190"/>
      <c r="K91" s="190"/>
      <c r="L91" s="190">
        <v>1</v>
      </c>
      <c r="M91" s="190"/>
      <c r="N91" s="190"/>
      <c r="O91" s="190"/>
      <c r="P91" s="190"/>
      <c r="Q91" s="190"/>
      <c r="R91" s="190"/>
      <c r="S91" s="190"/>
      <c r="T91" s="190">
        <v>4</v>
      </c>
      <c r="U91" s="190"/>
      <c r="V91" s="192">
        <v>9</v>
      </c>
    </row>
    <row r="92" spans="1:22" ht="31.5">
      <c r="A92" s="190">
        <v>89</v>
      </c>
      <c r="B92" s="190" t="s">
        <v>120</v>
      </c>
      <c r="C92" s="190" t="s">
        <v>122</v>
      </c>
      <c r="D92" s="190" t="s">
        <v>6</v>
      </c>
      <c r="E92" s="190"/>
      <c r="F92" s="190">
        <v>2</v>
      </c>
      <c r="G92" s="190">
        <v>1</v>
      </c>
      <c r="H92" s="190"/>
      <c r="I92" s="190"/>
      <c r="J92" s="190"/>
      <c r="K92" s="190"/>
      <c r="L92" s="190">
        <v>1</v>
      </c>
      <c r="M92" s="190"/>
      <c r="N92" s="190"/>
      <c r="O92" s="190"/>
      <c r="P92" s="190"/>
      <c r="Q92" s="190"/>
      <c r="R92" s="190"/>
      <c r="S92" s="190"/>
      <c r="T92" s="190">
        <v>4</v>
      </c>
      <c r="U92" s="190"/>
      <c r="V92" s="192">
        <v>8</v>
      </c>
    </row>
    <row r="93" spans="1:22" ht="31.5">
      <c r="A93" s="190">
        <v>90</v>
      </c>
      <c r="B93" s="190" t="s">
        <v>123</v>
      </c>
      <c r="C93" s="190" t="s">
        <v>124</v>
      </c>
      <c r="D93" s="190" t="s">
        <v>6</v>
      </c>
      <c r="E93" s="190"/>
      <c r="F93" s="190"/>
      <c r="G93" s="190"/>
      <c r="H93" s="190"/>
      <c r="I93" s="190"/>
      <c r="J93" s="190"/>
      <c r="K93" s="190"/>
      <c r="L93" s="190"/>
      <c r="M93" s="190"/>
      <c r="N93" s="190"/>
      <c r="O93" s="190"/>
      <c r="P93" s="190"/>
      <c r="Q93" s="190"/>
      <c r="R93" s="190"/>
      <c r="S93" s="190"/>
      <c r="T93" s="190">
        <v>1</v>
      </c>
      <c r="U93" s="190">
        <v>5</v>
      </c>
      <c r="V93" s="192">
        <v>6</v>
      </c>
    </row>
    <row r="94" spans="1:22" ht="47.25">
      <c r="A94" s="190">
        <v>91</v>
      </c>
      <c r="B94" s="190" t="s">
        <v>125</v>
      </c>
      <c r="C94" s="190" t="s">
        <v>126</v>
      </c>
      <c r="D94" s="190" t="s">
        <v>6</v>
      </c>
      <c r="E94" s="190">
        <v>1</v>
      </c>
      <c r="F94" s="190"/>
      <c r="G94" s="190"/>
      <c r="H94" s="190"/>
      <c r="I94" s="190"/>
      <c r="J94" s="190"/>
      <c r="K94" s="190"/>
      <c r="L94" s="190"/>
      <c r="M94" s="190">
        <v>2</v>
      </c>
      <c r="N94" s="190">
        <v>2</v>
      </c>
      <c r="O94" s="190"/>
      <c r="P94" s="190"/>
      <c r="Q94" s="190"/>
      <c r="R94" s="190"/>
      <c r="S94" s="190"/>
      <c r="T94" s="190">
        <v>1</v>
      </c>
      <c r="U94" s="190"/>
      <c r="V94" s="192">
        <v>6</v>
      </c>
    </row>
    <row r="95" spans="1:22" ht="141.75">
      <c r="A95" s="190">
        <v>92</v>
      </c>
      <c r="B95" s="190" t="s">
        <v>127</v>
      </c>
      <c r="C95" s="191" t="s">
        <v>991</v>
      </c>
      <c r="D95" s="190" t="s">
        <v>10</v>
      </c>
      <c r="E95" s="190"/>
      <c r="F95" s="190"/>
      <c r="G95" s="190"/>
      <c r="H95" s="190"/>
      <c r="I95" s="190"/>
      <c r="J95" s="190"/>
      <c r="K95" s="190"/>
      <c r="L95" s="190"/>
      <c r="M95" s="190"/>
      <c r="N95" s="190"/>
      <c r="O95" s="190"/>
      <c r="P95" s="190"/>
      <c r="Q95" s="190"/>
      <c r="R95" s="190"/>
      <c r="S95" s="190">
        <v>100</v>
      </c>
      <c r="T95" s="190"/>
      <c r="U95" s="190"/>
      <c r="V95" s="192">
        <v>100</v>
      </c>
    </row>
    <row r="96" spans="1:22" ht="173.25">
      <c r="A96" s="190">
        <v>93</v>
      </c>
      <c r="B96" s="190" t="s">
        <v>129</v>
      </c>
      <c r="C96" s="191" t="s">
        <v>130</v>
      </c>
      <c r="D96" s="190" t="s">
        <v>10</v>
      </c>
      <c r="E96" s="190"/>
      <c r="F96" s="190"/>
      <c r="G96" s="190"/>
      <c r="H96" s="190"/>
      <c r="I96" s="190"/>
      <c r="J96" s="190"/>
      <c r="K96" s="190"/>
      <c r="L96" s="190"/>
      <c r="M96" s="190"/>
      <c r="N96" s="190"/>
      <c r="O96" s="190"/>
      <c r="P96" s="190"/>
      <c r="Q96" s="190"/>
      <c r="R96" s="190"/>
      <c r="S96" s="190">
        <v>100</v>
      </c>
      <c r="T96" s="190"/>
      <c r="U96" s="190"/>
      <c r="V96" s="192">
        <v>100</v>
      </c>
    </row>
    <row r="97" spans="1:22" ht="31.5">
      <c r="A97" s="190">
        <v>94</v>
      </c>
      <c r="B97" s="190" t="s">
        <v>131</v>
      </c>
      <c r="C97" s="190" t="s">
        <v>132</v>
      </c>
      <c r="D97" s="190" t="s">
        <v>6</v>
      </c>
      <c r="E97" s="190"/>
      <c r="F97" s="190">
        <v>1</v>
      </c>
      <c r="G97" s="190"/>
      <c r="H97" s="190"/>
      <c r="I97" s="190"/>
      <c r="J97" s="190"/>
      <c r="K97" s="190"/>
      <c r="L97" s="190"/>
      <c r="M97" s="190"/>
      <c r="N97" s="190"/>
      <c r="O97" s="190"/>
      <c r="P97" s="190">
        <v>2</v>
      </c>
      <c r="Q97" s="190"/>
      <c r="R97" s="190"/>
      <c r="S97" s="190">
        <v>2</v>
      </c>
      <c r="T97" s="190">
        <v>1</v>
      </c>
      <c r="U97" s="190">
        <v>4</v>
      </c>
      <c r="V97" s="192">
        <v>10</v>
      </c>
    </row>
    <row r="98" spans="1:22" ht="31.5">
      <c r="A98" s="190">
        <v>95</v>
      </c>
      <c r="B98" s="190" t="s">
        <v>133</v>
      </c>
      <c r="C98" s="190" t="s">
        <v>134</v>
      </c>
      <c r="D98" s="190" t="s">
        <v>6</v>
      </c>
      <c r="E98" s="190"/>
      <c r="F98" s="190">
        <v>1</v>
      </c>
      <c r="G98" s="190"/>
      <c r="H98" s="190"/>
      <c r="I98" s="190"/>
      <c r="J98" s="190"/>
      <c r="K98" s="190"/>
      <c r="L98" s="190">
        <v>1</v>
      </c>
      <c r="M98" s="190"/>
      <c r="N98" s="190"/>
      <c r="O98" s="190"/>
      <c r="P98" s="190"/>
      <c r="Q98" s="190"/>
      <c r="R98" s="190"/>
      <c r="S98" s="190">
        <v>2</v>
      </c>
      <c r="T98" s="190">
        <v>1</v>
      </c>
      <c r="U98" s="190">
        <v>4</v>
      </c>
      <c r="V98" s="192">
        <v>9</v>
      </c>
    </row>
    <row r="99" spans="1:22" ht="31.5">
      <c r="A99" s="190">
        <v>96</v>
      </c>
      <c r="B99" s="190" t="s">
        <v>135</v>
      </c>
      <c r="C99" s="190" t="s">
        <v>136</v>
      </c>
      <c r="D99" s="190" t="s">
        <v>6</v>
      </c>
      <c r="E99" s="190">
        <v>1</v>
      </c>
      <c r="F99" s="190">
        <v>1</v>
      </c>
      <c r="G99" s="190"/>
      <c r="H99" s="190"/>
      <c r="I99" s="190"/>
      <c r="J99" s="190"/>
      <c r="K99" s="190"/>
      <c r="L99" s="190"/>
      <c r="M99" s="190">
        <v>6</v>
      </c>
      <c r="N99" s="190"/>
      <c r="O99" s="190"/>
      <c r="P99" s="190"/>
      <c r="Q99" s="190"/>
      <c r="R99" s="190"/>
      <c r="S99" s="190">
        <v>15</v>
      </c>
      <c r="T99" s="190">
        <v>1</v>
      </c>
      <c r="U99" s="190"/>
      <c r="V99" s="192">
        <v>24</v>
      </c>
    </row>
    <row r="100" spans="1:22" ht="31.5">
      <c r="A100" s="190">
        <v>97</v>
      </c>
      <c r="B100" s="190" t="s">
        <v>140</v>
      </c>
      <c r="C100" s="190" t="s">
        <v>141</v>
      </c>
      <c r="D100" s="190" t="s">
        <v>6</v>
      </c>
      <c r="E100" s="190"/>
      <c r="F100" s="190"/>
      <c r="G100" s="190"/>
      <c r="H100" s="190"/>
      <c r="I100" s="190"/>
      <c r="J100" s="190"/>
      <c r="K100" s="190">
        <v>1</v>
      </c>
      <c r="L100" s="190"/>
      <c r="M100" s="190">
        <v>2</v>
      </c>
      <c r="N100" s="190">
        <v>1</v>
      </c>
      <c r="O100" s="190">
        <v>1</v>
      </c>
      <c r="P100" s="190"/>
      <c r="Q100" s="190"/>
      <c r="R100" s="190"/>
      <c r="S100" s="190"/>
      <c r="T100" s="190">
        <v>1</v>
      </c>
      <c r="U100" s="190"/>
      <c r="V100" s="192">
        <v>6</v>
      </c>
    </row>
    <row r="101" spans="1:22" ht="31.5">
      <c r="A101" s="190">
        <v>98</v>
      </c>
      <c r="B101" s="190" t="s">
        <v>142</v>
      </c>
      <c r="C101" s="190" t="s">
        <v>143</v>
      </c>
      <c r="D101" s="190" t="s">
        <v>6</v>
      </c>
      <c r="E101" s="190"/>
      <c r="F101" s="190"/>
      <c r="G101" s="190"/>
      <c r="H101" s="190"/>
      <c r="I101" s="190">
        <v>1</v>
      </c>
      <c r="J101" s="190"/>
      <c r="K101" s="190">
        <v>1</v>
      </c>
      <c r="L101" s="190"/>
      <c r="M101" s="190"/>
      <c r="N101" s="190">
        <v>1</v>
      </c>
      <c r="O101" s="190"/>
      <c r="P101" s="190"/>
      <c r="Q101" s="190"/>
      <c r="R101" s="190"/>
      <c r="S101" s="190">
        <v>2</v>
      </c>
      <c r="T101" s="190">
        <v>1</v>
      </c>
      <c r="U101" s="190"/>
      <c r="V101" s="192">
        <v>6</v>
      </c>
    </row>
    <row r="102" spans="1:22" ht="31.5">
      <c r="A102" s="190">
        <v>99</v>
      </c>
      <c r="B102" s="190" t="s">
        <v>144</v>
      </c>
      <c r="C102" s="190" t="s">
        <v>145</v>
      </c>
      <c r="D102" s="190" t="s">
        <v>6</v>
      </c>
      <c r="E102" s="190"/>
      <c r="F102" s="190"/>
      <c r="G102" s="190"/>
      <c r="H102" s="190"/>
      <c r="I102" s="190"/>
      <c r="J102" s="190"/>
      <c r="K102" s="190">
        <v>1</v>
      </c>
      <c r="L102" s="190"/>
      <c r="M102" s="190"/>
      <c r="N102" s="190">
        <v>1</v>
      </c>
      <c r="O102" s="190"/>
      <c r="P102" s="190"/>
      <c r="Q102" s="190"/>
      <c r="R102" s="190"/>
      <c r="S102" s="190"/>
      <c r="T102" s="190">
        <v>1</v>
      </c>
      <c r="U102" s="190"/>
      <c r="V102" s="192">
        <v>3</v>
      </c>
    </row>
    <row r="103" spans="1:22" ht="31.5">
      <c r="A103" s="190">
        <v>100</v>
      </c>
      <c r="B103" s="190" t="s">
        <v>146</v>
      </c>
      <c r="C103" s="190" t="s">
        <v>147</v>
      </c>
      <c r="D103" s="190" t="s">
        <v>6</v>
      </c>
      <c r="E103" s="190"/>
      <c r="F103" s="190"/>
      <c r="G103" s="190"/>
      <c r="H103" s="190"/>
      <c r="I103" s="190"/>
      <c r="J103" s="190"/>
      <c r="K103" s="190"/>
      <c r="L103" s="190"/>
      <c r="M103" s="190">
        <v>1</v>
      </c>
      <c r="N103" s="190"/>
      <c r="O103" s="190"/>
      <c r="P103" s="190"/>
      <c r="Q103" s="190"/>
      <c r="R103" s="190"/>
      <c r="S103" s="190"/>
      <c r="T103" s="190"/>
      <c r="U103" s="190"/>
      <c r="V103" s="192">
        <v>1</v>
      </c>
    </row>
    <row r="104" spans="1:22" ht="63">
      <c r="A104" s="190">
        <v>101</v>
      </c>
      <c r="B104" s="190" t="s">
        <v>148</v>
      </c>
      <c r="C104" s="190" t="s">
        <v>149</v>
      </c>
      <c r="D104" s="190" t="s">
        <v>10</v>
      </c>
      <c r="E104" s="190">
        <v>3</v>
      </c>
      <c r="F104" s="190">
        <v>6</v>
      </c>
      <c r="G104" s="190">
        <v>5</v>
      </c>
      <c r="H104" s="190"/>
      <c r="I104" s="190"/>
      <c r="J104" s="190"/>
      <c r="K104" s="190"/>
      <c r="L104" s="190">
        <v>5</v>
      </c>
      <c r="M104" s="190">
        <v>2</v>
      </c>
      <c r="N104" s="190"/>
      <c r="O104" s="190">
        <v>3</v>
      </c>
      <c r="P104" s="190">
        <v>15</v>
      </c>
      <c r="Q104" s="190"/>
      <c r="R104" s="190"/>
      <c r="S104" s="190"/>
      <c r="T104" s="190">
        <v>4</v>
      </c>
      <c r="U104" s="190"/>
      <c r="V104" s="192">
        <v>43</v>
      </c>
    </row>
    <row r="105" spans="1:22" ht="94.5">
      <c r="A105" s="190">
        <v>102</v>
      </c>
      <c r="B105" s="190" t="s">
        <v>150</v>
      </c>
      <c r="C105" s="190" t="s">
        <v>151</v>
      </c>
      <c r="D105" s="190" t="s">
        <v>10</v>
      </c>
      <c r="E105" s="190"/>
      <c r="F105" s="190">
        <v>6</v>
      </c>
      <c r="G105" s="190"/>
      <c r="H105" s="190"/>
      <c r="I105" s="190"/>
      <c r="J105" s="190"/>
      <c r="K105" s="190"/>
      <c r="L105" s="190"/>
      <c r="M105" s="190"/>
      <c r="N105" s="190">
        <v>4</v>
      </c>
      <c r="O105" s="190"/>
      <c r="P105" s="190"/>
      <c r="Q105" s="190"/>
      <c r="R105" s="190">
        <v>2</v>
      </c>
      <c r="S105" s="190"/>
      <c r="T105" s="190"/>
      <c r="U105" s="190"/>
      <c r="V105" s="192">
        <v>12</v>
      </c>
    </row>
    <row r="106" spans="1:22" ht="110.25">
      <c r="A106" s="190">
        <v>103</v>
      </c>
      <c r="B106" s="190" t="s">
        <v>152</v>
      </c>
      <c r="C106" s="191" t="s">
        <v>992</v>
      </c>
      <c r="D106" s="190" t="s">
        <v>10</v>
      </c>
      <c r="E106" s="190"/>
      <c r="F106" s="190"/>
      <c r="G106" s="190"/>
      <c r="H106" s="190"/>
      <c r="I106" s="190">
        <v>5</v>
      </c>
      <c r="J106" s="190">
        <v>5</v>
      </c>
      <c r="K106" s="190"/>
      <c r="L106" s="190"/>
      <c r="M106" s="190">
        <v>2</v>
      </c>
      <c r="N106" s="190">
        <v>2</v>
      </c>
      <c r="O106" s="190"/>
      <c r="P106" s="190">
        <v>15</v>
      </c>
      <c r="Q106" s="190"/>
      <c r="R106" s="190"/>
      <c r="S106" s="190">
        <v>4</v>
      </c>
      <c r="T106" s="190">
        <v>6</v>
      </c>
      <c r="U106" s="190"/>
      <c r="V106" s="192">
        <v>39</v>
      </c>
    </row>
    <row r="107" spans="1:22" ht="31.5">
      <c r="A107" s="190">
        <v>104</v>
      </c>
      <c r="B107" s="190" t="s">
        <v>154</v>
      </c>
      <c r="C107" s="190" t="s">
        <v>155</v>
      </c>
      <c r="D107" s="190" t="s">
        <v>156</v>
      </c>
      <c r="E107" s="190">
        <v>3</v>
      </c>
      <c r="F107" s="190">
        <v>10</v>
      </c>
      <c r="G107" s="190">
        <v>2</v>
      </c>
      <c r="H107" s="190"/>
      <c r="I107" s="190"/>
      <c r="J107" s="190"/>
      <c r="K107" s="190"/>
      <c r="L107" s="190">
        <v>5</v>
      </c>
      <c r="M107" s="190"/>
      <c r="N107" s="190">
        <v>8</v>
      </c>
      <c r="O107" s="190"/>
      <c r="P107" s="190"/>
      <c r="Q107" s="190">
        <v>5</v>
      </c>
      <c r="R107" s="190">
        <v>10</v>
      </c>
      <c r="S107" s="190">
        <v>10</v>
      </c>
      <c r="T107" s="190">
        <v>2</v>
      </c>
      <c r="U107" s="190">
        <v>50</v>
      </c>
      <c r="V107" s="192">
        <v>105</v>
      </c>
    </row>
    <row r="108" spans="1:22">
      <c r="A108" s="190">
        <v>105</v>
      </c>
      <c r="B108" s="190" t="s">
        <v>157</v>
      </c>
      <c r="C108" s="190" t="s">
        <v>158</v>
      </c>
      <c r="D108" s="190" t="s">
        <v>156</v>
      </c>
      <c r="E108" s="190">
        <v>5</v>
      </c>
      <c r="F108" s="190">
        <v>10</v>
      </c>
      <c r="G108" s="190">
        <v>2</v>
      </c>
      <c r="H108" s="190"/>
      <c r="I108" s="190"/>
      <c r="J108" s="190"/>
      <c r="K108" s="190"/>
      <c r="L108" s="190">
        <v>5</v>
      </c>
      <c r="M108" s="190"/>
      <c r="N108" s="190"/>
      <c r="O108" s="190">
        <v>3</v>
      </c>
      <c r="P108" s="190"/>
      <c r="Q108" s="190"/>
      <c r="R108" s="190">
        <v>10</v>
      </c>
      <c r="S108" s="190">
        <v>10</v>
      </c>
      <c r="T108" s="190"/>
      <c r="U108" s="190">
        <v>50</v>
      </c>
      <c r="V108" s="192">
        <v>95</v>
      </c>
    </row>
    <row r="109" spans="1:22" ht="47.25">
      <c r="A109" s="190">
        <v>106</v>
      </c>
      <c r="B109" s="190" t="s">
        <v>159</v>
      </c>
      <c r="C109" s="190" t="s">
        <v>877</v>
      </c>
      <c r="D109" s="190" t="s">
        <v>6</v>
      </c>
      <c r="E109" s="190"/>
      <c r="F109" s="190">
        <v>15</v>
      </c>
      <c r="G109" s="190"/>
      <c r="H109" s="190"/>
      <c r="I109" s="190">
        <v>20</v>
      </c>
      <c r="J109" s="190">
        <v>1</v>
      </c>
      <c r="K109" s="190"/>
      <c r="L109" s="190">
        <v>10</v>
      </c>
      <c r="M109" s="190">
        <v>20</v>
      </c>
      <c r="N109" s="190"/>
      <c r="O109" s="190">
        <v>18</v>
      </c>
      <c r="P109" s="190"/>
      <c r="Q109" s="190"/>
      <c r="R109" s="190"/>
      <c r="S109" s="190">
        <v>10</v>
      </c>
      <c r="T109" s="190">
        <v>5</v>
      </c>
      <c r="U109" s="190"/>
      <c r="V109" s="192">
        <v>99</v>
      </c>
    </row>
    <row r="110" spans="1:22" ht="47.25">
      <c r="A110" s="190">
        <v>107</v>
      </c>
      <c r="B110" s="190" t="s">
        <v>161</v>
      </c>
      <c r="C110" s="190" t="s">
        <v>876</v>
      </c>
      <c r="D110" s="190" t="s">
        <v>6</v>
      </c>
      <c r="E110" s="190">
        <v>30</v>
      </c>
      <c r="F110" s="190">
        <v>15</v>
      </c>
      <c r="G110" s="190">
        <v>10</v>
      </c>
      <c r="H110" s="190"/>
      <c r="I110" s="190">
        <v>5</v>
      </c>
      <c r="J110" s="190">
        <v>1</v>
      </c>
      <c r="K110" s="190">
        <v>10</v>
      </c>
      <c r="L110" s="190">
        <v>5</v>
      </c>
      <c r="M110" s="190">
        <v>15</v>
      </c>
      <c r="N110" s="190">
        <v>10</v>
      </c>
      <c r="O110" s="190">
        <v>13</v>
      </c>
      <c r="P110" s="190">
        <v>4</v>
      </c>
      <c r="Q110" s="190">
        <v>2</v>
      </c>
      <c r="R110" s="190">
        <v>1</v>
      </c>
      <c r="S110" s="190">
        <v>5</v>
      </c>
      <c r="T110" s="190">
        <v>5</v>
      </c>
      <c r="U110" s="190">
        <v>20</v>
      </c>
      <c r="V110" s="192">
        <v>151</v>
      </c>
    </row>
    <row r="111" spans="1:22" ht="63">
      <c r="A111" s="190">
        <v>108</v>
      </c>
      <c r="B111" s="190" t="s">
        <v>163</v>
      </c>
      <c r="C111" s="190" t="s">
        <v>164</v>
      </c>
      <c r="D111" s="190" t="s">
        <v>6</v>
      </c>
      <c r="E111" s="190"/>
      <c r="F111" s="190"/>
      <c r="G111" s="190">
        <v>3</v>
      </c>
      <c r="H111" s="190"/>
      <c r="I111" s="190"/>
      <c r="J111" s="190"/>
      <c r="K111" s="190"/>
      <c r="L111" s="190"/>
      <c r="M111" s="190"/>
      <c r="N111" s="190"/>
      <c r="O111" s="190"/>
      <c r="P111" s="190"/>
      <c r="Q111" s="190"/>
      <c r="R111" s="190">
        <v>1</v>
      </c>
      <c r="S111" s="190"/>
      <c r="T111" s="190">
        <v>5</v>
      </c>
      <c r="U111" s="190"/>
      <c r="V111" s="192">
        <v>9</v>
      </c>
    </row>
    <row r="112" spans="1:22" ht="31.5">
      <c r="A112" s="190">
        <v>109</v>
      </c>
      <c r="B112" s="190" t="s">
        <v>165</v>
      </c>
      <c r="C112" s="190" t="s">
        <v>166</v>
      </c>
      <c r="D112" s="190" t="s">
        <v>6</v>
      </c>
      <c r="E112" s="190">
        <v>6</v>
      </c>
      <c r="F112" s="190">
        <v>1</v>
      </c>
      <c r="G112" s="190"/>
      <c r="H112" s="190"/>
      <c r="I112" s="190"/>
      <c r="J112" s="190"/>
      <c r="K112" s="190"/>
      <c r="L112" s="190"/>
      <c r="M112" s="190">
        <v>20</v>
      </c>
      <c r="N112" s="190"/>
      <c r="O112" s="190">
        <v>10</v>
      </c>
      <c r="P112" s="190">
        <v>4</v>
      </c>
      <c r="Q112" s="190"/>
      <c r="R112" s="190">
        <v>1</v>
      </c>
      <c r="S112" s="190"/>
      <c r="T112" s="190">
        <v>1</v>
      </c>
      <c r="U112" s="190"/>
      <c r="V112" s="192">
        <v>43</v>
      </c>
    </row>
    <row r="113" spans="1:22" ht="31.5">
      <c r="A113" s="190">
        <v>110</v>
      </c>
      <c r="B113" s="190" t="s">
        <v>167</v>
      </c>
      <c r="C113" s="190" t="s">
        <v>168</v>
      </c>
      <c r="D113" s="190" t="s">
        <v>6</v>
      </c>
      <c r="E113" s="190">
        <v>6</v>
      </c>
      <c r="F113" s="190">
        <v>2</v>
      </c>
      <c r="G113" s="190">
        <v>5</v>
      </c>
      <c r="H113" s="190"/>
      <c r="I113" s="190"/>
      <c r="J113" s="190"/>
      <c r="K113" s="190">
        <v>5</v>
      </c>
      <c r="L113" s="190">
        <v>20</v>
      </c>
      <c r="M113" s="190">
        <v>20</v>
      </c>
      <c r="N113" s="190"/>
      <c r="O113" s="190">
        <v>10</v>
      </c>
      <c r="P113" s="190">
        <v>4</v>
      </c>
      <c r="Q113" s="190"/>
      <c r="R113" s="190">
        <v>1</v>
      </c>
      <c r="S113" s="190"/>
      <c r="T113" s="190"/>
      <c r="U113" s="190"/>
      <c r="V113" s="192">
        <v>73</v>
      </c>
    </row>
    <row r="114" spans="1:22" ht="78.75">
      <c r="A114" s="190">
        <v>111</v>
      </c>
      <c r="B114" s="190" t="s">
        <v>884</v>
      </c>
      <c r="C114" s="190" t="s">
        <v>993</v>
      </c>
      <c r="D114" s="190" t="s">
        <v>6</v>
      </c>
      <c r="E114" s="190">
        <v>20</v>
      </c>
      <c r="F114" s="190">
        <v>25</v>
      </c>
      <c r="G114" s="190">
        <v>125</v>
      </c>
      <c r="H114" s="190"/>
      <c r="I114" s="190">
        <v>50</v>
      </c>
      <c r="J114" s="190">
        <v>4</v>
      </c>
      <c r="K114" s="190">
        <v>50</v>
      </c>
      <c r="L114" s="190">
        <v>10</v>
      </c>
      <c r="M114" s="190">
        <v>10</v>
      </c>
      <c r="N114" s="190"/>
      <c r="O114" s="190"/>
      <c r="P114" s="190">
        <v>20</v>
      </c>
      <c r="Q114" s="190">
        <v>10</v>
      </c>
      <c r="R114" s="190">
        <v>5</v>
      </c>
      <c r="S114" s="190"/>
      <c r="T114" s="190"/>
      <c r="U114" s="190"/>
      <c r="V114" s="192">
        <v>329</v>
      </c>
    </row>
    <row r="115" spans="1:22" ht="47.25">
      <c r="A115" s="190">
        <v>112</v>
      </c>
      <c r="B115" s="190" t="s">
        <v>407</v>
      </c>
      <c r="C115" s="190" t="s">
        <v>994</v>
      </c>
      <c r="D115" s="190" t="s">
        <v>6</v>
      </c>
      <c r="E115" s="190">
        <v>100</v>
      </c>
      <c r="F115" s="190">
        <v>100</v>
      </c>
      <c r="G115" s="190">
        <v>125</v>
      </c>
      <c r="H115" s="190"/>
      <c r="I115" s="190"/>
      <c r="J115" s="190"/>
      <c r="K115" s="190">
        <v>40</v>
      </c>
      <c r="L115" s="190"/>
      <c r="M115" s="190"/>
      <c r="N115" s="190"/>
      <c r="O115" s="190"/>
      <c r="P115" s="190">
        <v>20</v>
      </c>
      <c r="Q115" s="190"/>
      <c r="R115" s="190">
        <v>6</v>
      </c>
      <c r="S115" s="190"/>
      <c r="T115" s="190"/>
      <c r="U115" s="190"/>
      <c r="V115" s="192">
        <v>391</v>
      </c>
    </row>
    <row r="116" spans="1:22" ht="126">
      <c r="A116" s="190">
        <v>113</v>
      </c>
      <c r="B116" s="190" t="s">
        <v>170</v>
      </c>
      <c r="C116" s="191" t="s">
        <v>995</v>
      </c>
      <c r="D116" s="190" t="s">
        <v>6</v>
      </c>
      <c r="E116" s="190">
        <v>100</v>
      </c>
      <c r="F116" s="190"/>
      <c r="G116" s="190"/>
      <c r="H116" s="190"/>
      <c r="I116" s="190"/>
      <c r="J116" s="190"/>
      <c r="K116" s="190"/>
      <c r="L116" s="190">
        <v>5</v>
      </c>
      <c r="M116" s="190"/>
      <c r="N116" s="190"/>
      <c r="O116" s="190">
        <v>3</v>
      </c>
      <c r="P116" s="190"/>
      <c r="Q116" s="190"/>
      <c r="R116" s="190">
        <v>6</v>
      </c>
      <c r="S116" s="190"/>
      <c r="T116" s="190"/>
      <c r="U116" s="190"/>
      <c r="V116" s="192">
        <v>114</v>
      </c>
    </row>
    <row r="117" spans="1:22" ht="126">
      <c r="A117" s="190">
        <v>114</v>
      </c>
      <c r="B117" s="190" t="s">
        <v>171</v>
      </c>
      <c r="C117" s="191" t="s">
        <v>996</v>
      </c>
      <c r="D117" s="190" t="s">
        <v>6</v>
      </c>
      <c r="E117" s="190">
        <v>100</v>
      </c>
      <c r="F117" s="190">
        <v>10</v>
      </c>
      <c r="G117" s="190">
        <v>15</v>
      </c>
      <c r="H117" s="190"/>
      <c r="I117" s="190">
        <v>25</v>
      </c>
      <c r="J117" s="190">
        <v>2</v>
      </c>
      <c r="K117" s="190"/>
      <c r="L117" s="190"/>
      <c r="M117" s="190">
        <v>6</v>
      </c>
      <c r="N117" s="190">
        <v>8</v>
      </c>
      <c r="O117" s="190"/>
      <c r="P117" s="190">
        <v>2</v>
      </c>
      <c r="Q117" s="190">
        <v>5</v>
      </c>
      <c r="R117" s="190">
        <v>4</v>
      </c>
      <c r="S117" s="190"/>
      <c r="T117" s="190"/>
      <c r="U117" s="190"/>
      <c r="V117" s="192">
        <v>177</v>
      </c>
    </row>
    <row r="118" spans="1:22" ht="63">
      <c r="A118" s="190">
        <v>115</v>
      </c>
      <c r="B118" s="190" t="s">
        <v>172</v>
      </c>
      <c r="C118" s="190" t="s">
        <v>997</v>
      </c>
      <c r="D118" s="190" t="s">
        <v>6</v>
      </c>
      <c r="E118" s="190">
        <v>100</v>
      </c>
      <c r="F118" s="190">
        <v>50</v>
      </c>
      <c r="G118" s="190">
        <v>50</v>
      </c>
      <c r="H118" s="190"/>
      <c r="I118" s="190">
        <v>50</v>
      </c>
      <c r="J118" s="190">
        <v>5</v>
      </c>
      <c r="K118" s="190">
        <v>40</v>
      </c>
      <c r="L118" s="190"/>
      <c r="M118" s="190"/>
      <c r="N118" s="190"/>
      <c r="O118" s="190"/>
      <c r="P118" s="190">
        <v>4</v>
      </c>
      <c r="Q118" s="190"/>
      <c r="R118" s="190"/>
      <c r="S118" s="190"/>
      <c r="T118" s="190"/>
      <c r="U118" s="190"/>
      <c r="V118" s="192">
        <v>299</v>
      </c>
    </row>
    <row r="119" spans="1:22" ht="31.5">
      <c r="A119" s="190">
        <v>116</v>
      </c>
      <c r="B119" s="190" t="s">
        <v>173</v>
      </c>
      <c r="C119" s="190" t="s">
        <v>174</v>
      </c>
      <c r="D119" s="190" t="s">
        <v>10</v>
      </c>
      <c r="E119" s="190">
        <v>6</v>
      </c>
      <c r="F119" s="190">
        <v>5</v>
      </c>
      <c r="G119" s="190"/>
      <c r="H119" s="190"/>
      <c r="I119" s="190">
        <v>1</v>
      </c>
      <c r="J119" s="190">
        <v>1</v>
      </c>
      <c r="K119" s="190"/>
      <c r="L119" s="190"/>
      <c r="M119" s="190"/>
      <c r="N119" s="190"/>
      <c r="O119" s="190"/>
      <c r="P119" s="190">
        <v>4</v>
      </c>
      <c r="Q119" s="190"/>
      <c r="R119" s="190"/>
      <c r="S119" s="190"/>
      <c r="T119" s="190">
        <v>2</v>
      </c>
      <c r="U119" s="190">
        <v>2</v>
      </c>
      <c r="V119" s="192">
        <v>21</v>
      </c>
    </row>
    <row r="120" spans="1:22" ht="31.5">
      <c r="A120" s="190">
        <v>117</v>
      </c>
      <c r="B120" s="190" t="s">
        <v>173</v>
      </c>
      <c r="C120" s="190" t="s">
        <v>175</v>
      </c>
      <c r="D120" s="190" t="s">
        <v>10</v>
      </c>
      <c r="E120" s="190">
        <v>6</v>
      </c>
      <c r="F120" s="190"/>
      <c r="G120" s="190"/>
      <c r="H120" s="190"/>
      <c r="I120" s="190"/>
      <c r="J120" s="190"/>
      <c r="K120" s="190"/>
      <c r="L120" s="190"/>
      <c r="M120" s="190"/>
      <c r="N120" s="190"/>
      <c r="O120" s="190">
        <v>1</v>
      </c>
      <c r="P120" s="190"/>
      <c r="Q120" s="190"/>
      <c r="R120" s="190"/>
      <c r="S120" s="190"/>
      <c r="T120" s="190">
        <v>4</v>
      </c>
      <c r="U120" s="190"/>
      <c r="V120" s="192">
        <v>11</v>
      </c>
    </row>
    <row r="121" spans="1:22" ht="31.5">
      <c r="A121" s="190">
        <v>118</v>
      </c>
      <c r="B121" s="190" t="s">
        <v>176</v>
      </c>
      <c r="C121" s="190" t="s">
        <v>931</v>
      </c>
      <c r="D121" s="190" t="s">
        <v>178</v>
      </c>
      <c r="E121" s="190"/>
      <c r="F121" s="190"/>
      <c r="G121" s="190"/>
      <c r="H121" s="190"/>
      <c r="I121" s="190"/>
      <c r="J121" s="190"/>
      <c r="K121" s="190"/>
      <c r="L121" s="190">
        <v>1</v>
      </c>
      <c r="M121" s="190"/>
      <c r="N121" s="190"/>
      <c r="O121" s="190"/>
      <c r="P121" s="190"/>
      <c r="Q121" s="190"/>
      <c r="R121" s="190"/>
      <c r="S121" s="190"/>
      <c r="T121" s="190">
        <v>4</v>
      </c>
      <c r="U121" s="190"/>
      <c r="V121" s="192">
        <v>5</v>
      </c>
    </row>
    <row r="122" spans="1:22" ht="126">
      <c r="A122" s="190">
        <v>119</v>
      </c>
      <c r="B122" s="190" t="s">
        <v>179</v>
      </c>
      <c r="C122" s="191" t="s">
        <v>180</v>
      </c>
      <c r="D122" s="190" t="s">
        <v>10</v>
      </c>
      <c r="E122" s="190"/>
      <c r="F122" s="190"/>
      <c r="G122" s="190"/>
      <c r="H122" s="190"/>
      <c r="I122" s="190"/>
      <c r="J122" s="190"/>
      <c r="K122" s="190"/>
      <c r="L122" s="190">
        <v>20</v>
      </c>
      <c r="M122" s="190">
        <v>100</v>
      </c>
      <c r="N122" s="190">
        <v>350</v>
      </c>
      <c r="O122" s="190"/>
      <c r="P122" s="190"/>
      <c r="Q122" s="190">
        <v>2</v>
      </c>
      <c r="R122" s="190">
        <v>4</v>
      </c>
      <c r="S122" s="190"/>
      <c r="T122" s="190">
        <v>4</v>
      </c>
      <c r="U122" s="190"/>
      <c r="V122" s="192">
        <v>480</v>
      </c>
    </row>
    <row r="123" spans="1:22" ht="31.5">
      <c r="A123" s="190">
        <v>120</v>
      </c>
      <c r="B123" s="190" t="s">
        <v>182</v>
      </c>
      <c r="C123" s="190" t="s">
        <v>183</v>
      </c>
      <c r="D123" s="190" t="s">
        <v>10</v>
      </c>
      <c r="E123" s="190">
        <v>2</v>
      </c>
      <c r="F123" s="190">
        <v>2</v>
      </c>
      <c r="G123" s="190"/>
      <c r="H123" s="190"/>
      <c r="I123" s="190"/>
      <c r="J123" s="190"/>
      <c r="K123" s="190"/>
      <c r="L123" s="190">
        <v>2</v>
      </c>
      <c r="M123" s="190"/>
      <c r="N123" s="190"/>
      <c r="O123" s="190">
        <v>54</v>
      </c>
      <c r="P123" s="190"/>
      <c r="Q123" s="190"/>
      <c r="R123" s="190">
        <v>4</v>
      </c>
      <c r="S123" s="190">
        <v>5</v>
      </c>
      <c r="T123" s="190">
        <v>3</v>
      </c>
      <c r="U123" s="190"/>
      <c r="V123" s="192">
        <v>72</v>
      </c>
    </row>
    <row r="124" spans="1:22" ht="94.5">
      <c r="A124" s="190">
        <v>121</v>
      </c>
      <c r="B124" s="190" t="s">
        <v>184</v>
      </c>
      <c r="C124" s="190" t="s">
        <v>412</v>
      </c>
      <c r="D124" s="190" t="s">
        <v>10</v>
      </c>
      <c r="E124" s="190"/>
      <c r="F124" s="190"/>
      <c r="G124" s="190"/>
      <c r="H124" s="190"/>
      <c r="I124" s="190">
        <v>10</v>
      </c>
      <c r="J124" s="190"/>
      <c r="K124" s="190"/>
      <c r="L124" s="190">
        <v>3</v>
      </c>
      <c r="M124" s="190">
        <v>1</v>
      </c>
      <c r="N124" s="190"/>
      <c r="O124" s="190">
        <v>20</v>
      </c>
      <c r="P124" s="190">
        <v>20</v>
      </c>
      <c r="Q124" s="190"/>
      <c r="R124" s="190">
        <v>5</v>
      </c>
      <c r="S124" s="190"/>
      <c r="T124" s="190">
        <v>10</v>
      </c>
      <c r="U124" s="190"/>
      <c r="V124" s="192">
        <v>69</v>
      </c>
    </row>
    <row r="125" spans="1:22" ht="94.5">
      <c r="A125" s="190">
        <v>122</v>
      </c>
      <c r="B125" s="190" t="s">
        <v>184</v>
      </c>
      <c r="C125" s="190" t="s">
        <v>185</v>
      </c>
      <c r="D125" s="190" t="s">
        <v>10</v>
      </c>
      <c r="E125" s="190"/>
      <c r="F125" s="190"/>
      <c r="G125" s="190"/>
      <c r="H125" s="190"/>
      <c r="I125" s="190"/>
      <c r="J125" s="190"/>
      <c r="K125" s="190"/>
      <c r="L125" s="190">
        <v>3</v>
      </c>
      <c r="M125" s="190">
        <v>1</v>
      </c>
      <c r="N125" s="190"/>
      <c r="O125" s="190"/>
      <c r="P125" s="190"/>
      <c r="Q125" s="190"/>
      <c r="R125" s="190">
        <v>5</v>
      </c>
      <c r="S125" s="190"/>
      <c r="T125" s="190">
        <v>10</v>
      </c>
      <c r="U125" s="190"/>
      <c r="V125" s="192">
        <v>19</v>
      </c>
    </row>
    <row r="126" spans="1:22" ht="110.25">
      <c r="A126" s="190">
        <v>123</v>
      </c>
      <c r="B126" s="190" t="s">
        <v>186</v>
      </c>
      <c r="C126" s="191" t="s">
        <v>187</v>
      </c>
      <c r="D126" s="190" t="s">
        <v>10</v>
      </c>
      <c r="E126" s="190"/>
      <c r="F126" s="190"/>
      <c r="G126" s="190"/>
      <c r="H126" s="190"/>
      <c r="I126" s="190">
        <v>5</v>
      </c>
      <c r="J126" s="190"/>
      <c r="K126" s="190"/>
      <c r="L126" s="190"/>
      <c r="M126" s="190"/>
      <c r="N126" s="190"/>
      <c r="O126" s="190"/>
      <c r="P126" s="190"/>
      <c r="Q126" s="190">
        <v>5</v>
      </c>
      <c r="R126" s="190">
        <v>5</v>
      </c>
      <c r="S126" s="190"/>
      <c r="T126" s="190">
        <v>10</v>
      </c>
      <c r="U126" s="190"/>
      <c r="V126" s="192">
        <v>25</v>
      </c>
    </row>
    <row r="127" spans="1:22" ht="47.25">
      <c r="A127" s="190">
        <v>124</v>
      </c>
      <c r="B127" s="190" t="s">
        <v>190</v>
      </c>
      <c r="C127" s="190" t="s">
        <v>998</v>
      </c>
      <c r="D127" s="190" t="s">
        <v>192</v>
      </c>
      <c r="E127" s="190">
        <v>6</v>
      </c>
      <c r="F127" s="190">
        <v>5</v>
      </c>
      <c r="G127" s="190"/>
      <c r="H127" s="190"/>
      <c r="I127" s="190">
        <v>5</v>
      </c>
      <c r="J127" s="190"/>
      <c r="K127" s="190">
        <v>15</v>
      </c>
      <c r="L127" s="190"/>
      <c r="M127" s="190"/>
      <c r="N127" s="190"/>
      <c r="O127" s="190">
        <v>15</v>
      </c>
      <c r="P127" s="190"/>
      <c r="Q127" s="190"/>
      <c r="R127" s="190">
        <v>2</v>
      </c>
      <c r="S127" s="190"/>
      <c r="T127" s="190"/>
      <c r="U127" s="190"/>
      <c r="V127" s="192">
        <v>48</v>
      </c>
    </row>
    <row r="128" spans="1:22" ht="63">
      <c r="A128" s="190">
        <v>125</v>
      </c>
      <c r="B128" s="190" t="s">
        <v>193</v>
      </c>
      <c r="C128" s="190" t="s">
        <v>194</v>
      </c>
      <c r="D128" s="190" t="s">
        <v>10</v>
      </c>
      <c r="E128" s="190">
        <v>2</v>
      </c>
      <c r="F128" s="190">
        <v>5</v>
      </c>
      <c r="G128" s="190">
        <v>2</v>
      </c>
      <c r="H128" s="190"/>
      <c r="I128" s="190"/>
      <c r="J128" s="190">
        <v>5</v>
      </c>
      <c r="K128" s="190"/>
      <c r="L128" s="190">
        <v>3</v>
      </c>
      <c r="M128" s="190"/>
      <c r="N128" s="190"/>
      <c r="O128" s="190">
        <v>10</v>
      </c>
      <c r="P128" s="190">
        <v>20</v>
      </c>
      <c r="Q128" s="190">
        <v>5</v>
      </c>
      <c r="R128" s="190">
        <v>5</v>
      </c>
      <c r="S128" s="190">
        <v>3</v>
      </c>
      <c r="T128" s="190">
        <v>9</v>
      </c>
      <c r="U128" s="190"/>
      <c r="V128" s="192">
        <v>69</v>
      </c>
    </row>
    <row r="129" spans="1:22" ht="31.5">
      <c r="A129" s="190">
        <v>126</v>
      </c>
      <c r="B129" s="190" t="s">
        <v>195</v>
      </c>
      <c r="C129" s="190" t="s">
        <v>196</v>
      </c>
      <c r="D129" s="190" t="s">
        <v>10</v>
      </c>
      <c r="E129" s="190">
        <v>50</v>
      </c>
      <c r="F129" s="190">
        <v>75</v>
      </c>
      <c r="G129" s="190">
        <v>20</v>
      </c>
      <c r="H129" s="190"/>
      <c r="I129" s="190">
        <v>50</v>
      </c>
      <c r="J129" s="190">
        <v>5</v>
      </c>
      <c r="K129" s="190">
        <v>25</v>
      </c>
      <c r="L129" s="190"/>
      <c r="M129" s="190"/>
      <c r="N129" s="190"/>
      <c r="O129" s="190">
        <v>6</v>
      </c>
      <c r="P129" s="190">
        <v>10</v>
      </c>
      <c r="Q129" s="190"/>
      <c r="R129" s="190">
        <v>5</v>
      </c>
      <c r="S129" s="190"/>
      <c r="T129" s="190">
        <v>1</v>
      </c>
      <c r="U129" s="190"/>
      <c r="V129" s="192">
        <v>247</v>
      </c>
    </row>
    <row r="130" spans="1:22" ht="63">
      <c r="A130" s="190">
        <v>127</v>
      </c>
      <c r="B130" s="190" t="s">
        <v>197</v>
      </c>
      <c r="C130" s="190" t="s">
        <v>198</v>
      </c>
      <c r="D130" s="190" t="s">
        <v>10</v>
      </c>
      <c r="E130" s="190"/>
      <c r="F130" s="190"/>
      <c r="G130" s="190">
        <v>1</v>
      </c>
      <c r="H130" s="190"/>
      <c r="I130" s="190"/>
      <c r="J130" s="190"/>
      <c r="K130" s="190"/>
      <c r="L130" s="190">
        <v>2</v>
      </c>
      <c r="M130" s="190"/>
      <c r="N130" s="190"/>
      <c r="O130" s="190"/>
      <c r="P130" s="190"/>
      <c r="Q130" s="190"/>
      <c r="R130" s="190"/>
      <c r="S130" s="190"/>
      <c r="T130" s="190">
        <v>3</v>
      </c>
      <c r="U130" s="190"/>
      <c r="V130" s="192">
        <v>6</v>
      </c>
    </row>
    <row r="131" spans="1:22" ht="78.75">
      <c r="A131" s="190">
        <v>128</v>
      </c>
      <c r="B131" s="190" t="s">
        <v>201</v>
      </c>
      <c r="C131" s="190" t="s">
        <v>873</v>
      </c>
      <c r="D131" s="190" t="s">
        <v>10</v>
      </c>
      <c r="E131" s="190">
        <v>50</v>
      </c>
      <c r="F131" s="190">
        <v>125</v>
      </c>
      <c r="G131" s="190">
        <v>50</v>
      </c>
      <c r="H131" s="190"/>
      <c r="I131" s="190">
        <v>50</v>
      </c>
      <c r="J131" s="190">
        <v>1</v>
      </c>
      <c r="K131" s="190">
        <v>65</v>
      </c>
      <c r="L131" s="190"/>
      <c r="M131" s="190"/>
      <c r="N131" s="190"/>
      <c r="O131" s="190"/>
      <c r="P131" s="190">
        <v>20</v>
      </c>
      <c r="Q131" s="190"/>
      <c r="R131" s="190"/>
      <c r="S131" s="190">
        <v>10</v>
      </c>
      <c r="T131" s="190">
        <v>14</v>
      </c>
      <c r="U131" s="190"/>
      <c r="V131" s="192">
        <v>385</v>
      </c>
    </row>
    <row r="132" spans="1:22" ht="63">
      <c r="A132" s="190">
        <v>129</v>
      </c>
      <c r="B132" s="190" t="s">
        <v>874</v>
      </c>
      <c r="C132" s="190" t="s">
        <v>875</v>
      </c>
      <c r="D132" s="190" t="s">
        <v>10</v>
      </c>
      <c r="E132" s="190"/>
      <c r="F132" s="190"/>
      <c r="G132" s="190"/>
      <c r="H132" s="190"/>
      <c r="I132" s="190"/>
      <c r="J132" s="190"/>
      <c r="K132" s="190"/>
      <c r="L132" s="190"/>
      <c r="M132" s="190"/>
      <c r="N132" s="190"/>
      <c r="O132" s="190">
        <v>5</v>
      </c>
      <c r="P132" s="190"/>
      <c r="Q132" s="190"/>
      <c r="R132" s="190">
        <v>5</v>
      </c>
      <c r="S132" s="190"/>
      <c r="T132" s="190">
        <v>10</v>
      </c>
      <c r="U132" s="190">
        <v>21</v>
      </c>
      <c r="V132" s="192">
        <v>41</v>
      </c>
    </row>
    <row r="133" spans="1:22" ht="47.25">
      <c r="A133" s="190">
        <v>130</v>
      </c>
      <c r="B133" s="190" t="s">
        <v>202</v>
      </c>
      <c r="C133" s="190" t="s">
        <v>831</v>
      </c>
      <c r="D133" s="190" t="s">
        <v>10</v>
      </c>
      <c r="E133" s="190"/>
      <c r="F133" s="190">
        <v>25</v>
      </c>
      <c r="G133" s="190"/>
      <c r="H133" s="190"/>
      <c r="I133" s="190"/>
      <c r="J133" s="190"/>
      <c r="K133" s="190"/>
      <c r="L133" s="190">
        <v>5</v>
      </c>
      <c r="M133" s="190"/>
      <c r="N133" s="190"/>
      <c r="O133" s="190"/>
      <c r="P133" s="190"/>
      <c r="Q133" s="190"/>
      <c r="R133" s="190">
        <v>10</v>
      </c>
      <c r="S133" s="190"/>
      <c r="T133" s="190"/>
      <c r="U133" s="190"/>
      <c r="V133" s="192">
        <v>40</v>
      </c>
    </row>
    <row r="134" spans="1:22" ht="47.25">
      <c r="A134" s="190">
        <v>131</v>
      </c>
      <c r="B134" s="190" t="s">
        <v>203</v>
      </c>
      <c r="C134" s="190" t="s">
        <v>415</v>
      </c>
      <c r="D134" s="190" t="s">
        <v>204</v>
      </c>
      <c r="E134" s="190"/>
      <c r="F134" s="190">
        <v>25</v>
      </c>
      <c r="G134" s="190"/>
      <c r="H134" s="190"/>
      <c r="I134" s="190">
        <v>50</v>
      </c>
      <c r="J134" s="190">
        <v>3</v>
      </c>
      <c r="K134" s="190"/>
      <c r="L134" s="190">
        <v>5</v>
      </c>
      <c r="M134" s="190"/>
      <c r="N134" s="190"/>
      <c r="O134" s="190"/>
      <c r="P134" s="190">
        <v>10</v>
      </c>
      <c r="Q134" s="190">
        <v>3</v>
      </c>
      <c r="R134" s="190">
        <v>4</v>
      </c>
      <c r="S134" s="190"/>
      <c r="T134" s="190"/>
      <c r="U134" s="190"/>
      <c r="V134" s="192">
        <v>100</v>
      </c>
    </row>
    <row r="135" spans="1:22" ht="31.5">
      <c r="A135" s="190">
        <v>132</v>
      </c>
      <c r="B135" s="190" t="s">
        <v>416</v>
      </c>
      <c r="C135" s="190" t="s">
        <v>909</v>
      </c>
      <c r="D135" s="190" t="s">
        <v>205</v>
      </c>
      <c r="E135" s="190">
        <v>1</v>
      </c>
      <c r="F135" s="190">
        <v>3</v>
      </c>
      <c r="G135" s="190">
        <v>2</v>
      </c>
      <c r="H135" s="190"/>
      <c r="I135" s="190">
        <v>5</v>
      </c>
      <c r="J135" s="190">
        <v>3</v>
      </c>
      <c r="K135" s="190"/>
      <c r="L135" s="190"/>
      <c r="M135" s="190"/>
      <c r="N135" s="190"/>
      <c r="O135" s="190">
        <v>10</v>
      </c>
      <c r="P135" s="190">
        <v>2</v>
      </c>
      <c r="Q135" s="190"/>
      <c r="R135" s="190">
        <v>2</v>
      </c>
      <c r="S135" s="190"/>
      <c r="T135" s="190"/>
      <c r="U135" s="190"/>
      <c r="V135" s="192">
        <v>28</v>
      </c>
    </row>
    <row r="136" spans="1:22" ht="31.5">
      <c r="A136" s="190">
        <v>133</v>
      </c>
      <c r="B136" s="190" t="s">
        <v>206</v>
      </c>
      <c r="C136" s="190" t="s">
        <v>418</v>
      </c>
      <c r="D136" s="190" t="s">
        <v>6</v>
      </c>
      <c r="E136" s="190">
        <v>6</v>
      </c>
      <c r="F136" s="190">
        <v>50</v>
      </c>
      <c r="G136" s="190"/>
      <c r="H136" s="190"/>
      <c r="I136" s="190"/>
      <c r="J136" s="190"/>
      <c r="K136" s="190"/>
      <c r="L136" s="190"/>
      <c r="M136" s="190"/>
      <c r="N136" s="190"/>
      <c r="O136" s="190">
        <v>10</v>
      </c>
      <c r="P136" s="190"/>
      <c r="Q136" s="190"/>
      <c r="R136" s="190"/>
      <c r="S136" s="190"/>
      <c r="T136" s="190"/>
      <c r="U136" s="190"/>
      <c r="V136" s="192">
        <v>66</v>
      </c>
    </row>
    <row r="137" spans="1:22">
      <c r="A137" s="190">
        <v>134</v>
      </c>
      <c r="B137" s="190" t="s">
        <v>207</v>
      </c>
      <c r="C137" s="190" t="s">
        <v>419</v>
      </c>
      <c r="D137" s="190" t="s">
        <v>10</v>
      </c>
      <c r="E137" s="190">
        <v>50</v>
      </c>
      <c r="F137" s="190">
        <v>50</v>
      </c>
      <c r="G137" s="190"/>
      <c r="H137" s="190"/>
      <c r="I137" s="190">
        <v>50</v>
      </c>
      <c r="J137" s="190">
        <v>2</v>
      </c>
      <c r="K137" s="190"/>
      <c r="L137" s="190"/>
      <c r="M137" s="190"/>
      <c r="N137" s="190"/>
      <c r="O137" s="190"/>
      <c r="P137" s="190"/>
      <c r="Q137" s="190"/>
      <c r="R137" s="190"/>
      <c r="S137" s="190"/>
      <c r="T137" s="190"/>
      <c r="U137" s="190"/>
      <c r="V137" s="192">
        <v>152</v>
      </c>
    </row>
    <row r="138" spans="1:22" ht="31.5">
      <c r="A138" s="190">
        <v>135</v>
      </c>
      <c r="B138" s="190" t="s">
        <v>420</v>
      </c>
      <c r="C138" s="190" t="s">
        <v>208</v>
      </c>
      <c r="D138" s="190" t="s">
        <v>6</v>
      </c>
      <c r="E138" s="190"/>
      <c r="F138" s="190"/>
      <c r="G138" s="190">
        <v>5</v>
      </c>
      <c r="H138" s="190"/>
      <c r="I138" s="190">
        <v>15</v>
      </c>
      <c r="J138" s="190">
        <v>1</v>
      </c>
      <c r="K138" s="190">
        <v>20</v>
      </c>
      <c r="L138" s="190">
        <v>2</v>
      </c>
      <c r="M138" s="190"/>
      <c r="N138" s="190"/>
      <c r="O138" s="190"/>
      <c r="P138" s="190">
        <v>5</v>
      </c>
      <c r="Q138" s="190">
        <v>1</v>
      </c>
      <c r="R138" s="190"/>
      <c r="S138" s="190"/>
      <c r="T138" s="190"/>
      <c r="U138" s="190"/>
      <c r="V138" s="192">
        <v>49</v>
      </c>
    </row>
    <row r="139" spans="1:22">
      <c r="A139" s="190">
        <v>136</v>
      </c>
      <c r="B139" s="190" t="s">
        <v>420</v>
      </c>
      <c r="C139" s="190" t="s">
        <v>209</v>
      </c>
      <c r="D139" s="190" t="s">
        <v>10</v>
      </c>
      <c r="E139" s="190"/>
      <c r="F139" s="190">
        <v>25</v>
      </c>
      <c r="G139" s="190">
        <v>50</v>
      </c>
      <c r="H139" s="190"/>
      <c r="I139" s="190"/>
      <c r="J139" s="190"/>
      <c r="K139" s="190">
        <v>20</v>
      </c>
      <c r="L139" s="190"/>
      <c r="M139" s="190"/>
      <c r="N139" s="190"/>
      <c r="O139" s="190"/>
      <c r="P139" s="190">
        <v>10</v>
      </c>
      <c r="Q139" s="190"/>
      <c r="R139" s="190"/>
      <c r="S139" s="190"/>
      <c r="T139" s="190"/>
      <c r="U139" s="190"/>
      <c r="V139" s="192">
        <v>105</v>
      </c>
    </row>
    <row r="140" spans="1:22">
      <c r="A140" s="190">
        <v>137</v>
      </c>
      <c r="B140" s="190" t="s">
        <v>207</v>
      </c>
      <c r="C140" s="190" t="s">
        <v>935</v>
      </c>
      <c r="D140" s="190" t="s">
        <v>10</v>
      </c>
      <c r="E140" s="190"/>
      <c r="F140" s="190">
        <v>50</v>
      </c>
      <c r="G140" s="190"/>
      <c r="H140" s="190"/>
      <c r="I140" s="190"/>
      <c r="J140" s="190"/>
      <c r="K140" s="190">
        <v>20</v>
      </c>
      <c r="L140" s="190"/>
      <c r="M140" s="190"/>
      <c r="N140" s="190"/>
      <c r="O140" s="190"/>
      <c r="P140" s="190">
        <v>10</v>
      </c>
      <c r="Q140" s="190"/>
      <c r="R140" s="190"/>
      <c r="S140" s="190"/>
      <c r="T140" s="190"/>
      <c r="U140" s="190"/>
      <c r="V140" s="192">
        <v>80</v>
      </c>
    </row>
    <row r="141" spans="1:22" ht="31.5">
      <c r="A141" s="190">
        <v>138</v>
      </c>
      <c r="B141" s="190" t="s">
        <v>210</v>
      </c>
      <c r="C141" s="190" t="s">
        <v>211</v>
      </c>
      <c r="D141" s="190" t="s">
        <v>6</v>
      </c>
      <c r="E141" s="190">
        <v>2</v>
      </c>
      <c r="F141" s="190">
        <v>6</v>
      </c>
      <c r="G141" s="190"/>
      <c r="H141" s="190"/>
      <c r="I141" s="190"/>
      <c r="J141" s="190"/>
      <c r="K141" s="190">
        <v>5</v>
      </c>
      <c r="L141" s="190"/>
      <c r="M141" s="190"/>
      <c r="N141" s="190">
        <v>10</v>
      </c>
      <c r="O141" s="190">
        <v>10</v>
      </c>
      <c r="P141" s="190">
        <v>2</v>
      </c>
      <c r="Q141" s="190"/>
      <c r="R141" s="190"/>
      <c r="S141" s="190">
        <v>1</v>
      </c>
      <c r="T141" s="190">
        <v>5</v>
      </c>
      <c r="U141" s="190"/>
      <c r="V141" s="192">
        <v>41</v>
      </c>
    </row>
    <row r="142" spans="1:22" ht="31.5">
      <c r="A142" s="190">
        <v>139</v>
      </c>
      <c r="B142" s="190" t="s">
        <v>212</v>
      </c>
      <c r="C142" s="190" t="s">
        <v>422</v>
      </c>
      <c r="D142" s="190" t="s">
        <v>6</v>
      </c>
      <c r="E142" s="190"/>
      <c r="F142" s="190"/>
      <c r="G142" s="190"/>
      <c r="H142" s="190"/>
      <c r="I142" s="190">
        <v>5</v>
      </c>
      <c r="J142" s="190">
        <v>1</v>
      </c>
      <c r="K142" s="190">
        <v>5</v>
      </c>
      <c r="L142" s="190"/>
      <c r="M142" s="190"/>
      <c r="N142" s="190"/>
      <c r="O142" s="190">
        <v>3</v>
      </c>
      <c r="P142" s="190"/>
      <c r="Q142" s="190"/>
      <c r="R142" s="190"/>
      <c r="S142" s="190"/>
      <c r="T142" s="190">
        <v>1</v>
      </c>
      <c r="U142" s="190"/>
      <c r="V142" s="192">
        <v>15</v>
      </c>
    </row>
    <row r="143" spans="1:22" ht="31.5">
      <c r="A143" s="190">
        <v>140</v>
      </c>
      <c r="B143" s="190" t="s">
        <v>213</v>
      </c>
      <c r="C143" s="190" t="s">
        <v>940</v>
      </c>
      <c r="D143" s="190" t="s">
        <v>10</v>
      </c>
      <c r="E143" s="190"/>
      <c r="F143" s="190"/>
      <c r="G143" s="190"/>
      <c r="H143" s="190"/>
      <c r="I143" s="190"/>
      <c r="J143" s="190"/>
      <c r="K143" s="190"/>
      <c r="L143" s="190"/>
      <c r="M143" s="190"/>
      <c r="N143" s="190"/>
      <c r="O143" s="190"/>
      <c r="P143" s="190">
        <v>2</v>
      </c>
      <c r="Q143" s="190">
        <v>5</v>
      </c>
      <c r="R143" s="190">
        <v>20</v>
      </c>
      <c r="S143" s="190"/>
      <c r="T143" s="190"/>
      <c r="U143" s="190"/>
      <c r="V143" s="192">
        <v>27</v>
      </c>
    </row>
    <row r="144" spans="1:22" ht="47.25">
      <c r="A144" s="190">
        <v>141</v>
      </c>
      <c r="B144" s="190" t="s">
        <v>215</v>
      </c>
      <c r="C144" s="190" t="s">
        <v>912</v>
      </c>
      <c r="D144" s="190" t="s">
        <v>6</v>
      </c>
      <c r="E144" s="190">
        <v>20</v>
      </c>
      <c r="F144" s="190"/>
      <c r="G144" s="190">
        <v>20</v>
      </c>
      <c r="H144" s="190"/>
      <c r="I144" s="190"/>
      <c r="J144" s="190"/>
      <c r="K144" s="190">
        <v>70</v>
      </c>
      <c r="L144" s="190"/>
      <c r="M144" s="190"/>
      <c r="N144" s="190"/>
      <c r="O144" s="190">
        <v>3</v>
      </c>
      <c r="P144" s="190"/>
      <c r="Q144" s="190">
        <v>10</v>
      </c>
      <c r="R144" s="190"/>
      <c r="S144" s="190"/>
      <c r="T144" s="190"/>
      <c r="U144" s="190"/>
      <c r="V144" s="192">
        <v>123</v>
      </c>
    </row>
    <row r="145" spans="1:22" ht="141.75">
      <c r="A145" s="190">
        <v>142</v>
      </c>
      <c r="B145" s="190" t="s">
        <v>216</v>
      </c>
      <c r="C145" s="191" t="s">
        <v>999</v>
      </c>
      <c r="D145" s="190" t="s">
        <v>111</v>
      </c>
      <c r="E145" s="190"/>
      <c r="F145" s="190">
        <v>5</v>
      </c>
      <c r="G145" s="190">
        <v>15</v>
      </c>
      <c r="H145" s="190"/>
      <c r="I145" s="190">
        <v>50</v>
      </c>
      <c r="J145" s="190">
        <v>3</v>
      </c>
      <c r="K145" s="190"/>
      <c r="L145" s="190"/>
      <c r="M145" s="190"/>
      <c r="N145" s="190"/>
      <c r="O145" s="190"/>
      <c r="P145" s="190"/>
      <c r="Q145" s="190"/>
      <c r="R145" s="190"/>
      <c r="S145" s="190"/>
      <c r="T145" s="190"/>
      <c r="U145" s="190"/>
      <c r="V145" s="192">
        <v>73</v>
      </c>
    </row>
    <row r="146" spans="1:22" ht="126">
      <c r="A146" s="190">
        <v>143</v>
      </c>
      <c r="B146" s="190" t="s">
        <v>215</v>
      </c>
      <c r="C146" s="191" t="s">
        <v>1000</v>
      </c>
      <c r="D146" s="190" t="s">
        <v>6</v>
      </c>
      <c r="E146" s="190">
        <v>20</v>
      </c>
      <c r="F146" s="190">
        <v>4</v>
      </c>
      <c r="G146" s="190">
        <v>5</v>
      </c>
      <c r="H146" s="190"/>
      <c r="I146" s="190"/>
      <c r="J146" s="190"/>
      <c r="K146" s="190"/>
      <c r="L146" s="190"/>
      <c r="M146" s="190"/>
      <c r="N146" s="190">
        <v>10</v>
      </c>
      <c r="O146" s="190"/>
      <c r="P146" s="190">
        <v>5</v>
      </c>
      <c r="Q146" s="190"/>
      <c r="R146" s="190">
        <v>4</v>
      </c>
      <c r="S146" s="190"/>
      <c r="T146" s="190"/>
      <c r="U146" s="190"/>
      <c r="V146" s="192">
        <v>48</v>
      </c>
    </row>
    <row r="147" spans="1:22" ht="47.25">
      <c r="A147" s="190">
        <v>144</v>
      </c>
      <c r="B147" s="190" t="s">
        <v>217</v>
      </c>
      <c r="C147" s="190" t="s">
        <v>218</v>
      </c>
      <c r="D147" s="190" t="s">
        <v>10</v>
      </c>
      <c r="E147" s="190"/>
      <c r="F147" s="190"/>
      <c r="G147" s="190"/>
      <c r="H147" s="190"/>
      <c r="I147" s="190"/>
      <c r="J147" s="190"/>
      <c r="K147" s="190"/>
      <c r="L147" s="190">
        <v>10</v>
      </c>
      <c r="M147" s="190">
        <v>10</v>
      </c>
      <c r="N147" s="190">
        <v>15</v>
      </c>
      <c r="O147" s="190">
        <v>5</v>
      </c>
      <c r="P147" s="190"/>
      <c r="Q147" s="190"/>
      <c r="R147" s="190"/>
      <c r="S147" s="190"/>
      <c r="T147" s="190">
        <v>3</v>
      </c>
      <c r="U147" s="190"/>
      <c r="V147" s="192">
        <v>43</v>
      </c>
    </row>
    <row r="148" spans="1:22" ht="63">
      <c r="A148" s="190">
        <v>145</v>
      </c>
      <c r="B148" s="190" t="s">
        <v>219</v>
      </c>
      <c r="C148" s="190" t="s">
        <v>220</v>
      </c>
      <c r="D148" s="190" t="s">
        <v>10</v>
      </c>
      <c r="E148" s="190"/>
      <c r="F148" s="190"/>
      <c r="G148" s="190"/>
      <c r="H148" s="190"/>
      <c r="I148" s="190"/>
      <c r="J148" s="190"/>
      <c r="K148" s="190"/>
      <c r="L148" s="190"/>
      <c r="M148" s="190"/>
      <c r="N148" s="190"/>
      <c r="O148" s="190"/>
      <c r="P148" s="190"/>
      <c r="Q148" s="190"/>
      <c r="R148" s="190"/>
      <c r="S148" s="190">
        <v>2</v>
      </c>
      <c r="T148" s="190">
        <v>2</v>
      </c>
      <c r="U148" s="190">
        <v>4</v>
      </c>
      <c r="V148" s="192">
        <v>8</v>
      </c>
    </row>
    <row r="149" spans="1:22" ht="31.5">
      <c r="A149" s="190">
        <v>146</v>
      </c>
      <c r="B149" s="190" t="s">
        <v>221</v>
      </c>
      <c r="C149" s="190" t="s">
        <v>1001</v>
      </c>
      <c r="D149" s="190" t="s">
        <v>10</v>
      </c>
      <c r="E149" s="190"/>
      <c r="F149" s="190"/>
      <c r="G149" s="190"/>
      <c r="H149" s="190"/>
      <c r="I149" s="190"/>
      <c r="J149" s="190"/>
      <c r="K149" s="190"/>
      <c r="L149" s="190"/>
      <c r="M149" s="190"/>
      <c r="N149" s="190"/>
      <c r="O149" s="190"/>
      <c r="P149" s="190"/>
      <c r="Q149" s="190"/>
      <c r="R149" s="190"/>
      <c r="S149" s="190"/>
      <c r="T149" s="190"/>
      <c r="U149" s="190">
        <v>25</v>
      </c>
      <c r="V149" s="192">
        <v>25</v>
      </c>
    </row>
    <row r="150" spans="1:22" ht="31.5">
      <c r="A150" s="190">
        <v>147</v>
      </c>
      <c r="B150" s="190" t="s">
        <v>223</v>
      </c>
      <c r="C150" s="190" t="s">
        <v>224</v>
      </c>
      <c r="D150" s="190" t="s">
        <v>10</v>
      </c>
      <c r="E150" s="190"/>
      <c r="F150" s="190">
        <v>2</v>
      </c>
      <c r="G150" s="190"/>
      <c r="H150" s="190"/>
      <c r="I150" s="190">
        <v>1</v>
      </c>
      <c r="J150" s="190">
        <v>1</v>
      </c>
      <c r="K150" s="190"/>
      <c r="L150" s="190"/>
      <c r="M150" s="190"/>
      <c r="N150" s="190"/>
      <c r="O150" s="190"/>
      <c r="P150" s="190"/>
      <c r="Q150" s="190"/>
      <c r="R150" s="190"/>
      <c r="S150" s="190"/>
      <c r="T150" s="190">
        <v>4</v>
      </c>
      <c r="U150" s="190"/>
      <c r="V150" s="192">
        <v>8</v>
      </c>
    </row>
    <row r="151" spans="1:22">
      <c r="A151" s="190">
        <v>148</v>
      </c>
      <c r="B151" s="190" t="s">
        <v>225</v>
      </c>
      <c r="C151" s="190" t="s">
        <v>226</v>
      </c>
      <c r="D151" s="190" t="s">
        <v>192</v>
      </c>
      <c r="E151" s="190"/>
      <c r="F151" s="190"/>
      <c r="G151" s="190"/>
      <c r="H151" s="190"/>
      <c r="I151" s="190"/>
      <c r="J151" s="190"/>
      <c r="K151" s="190"/>
      <c r="L151" s="190"/>
      <c r="M151" s="190"/>
      <c r="N151" s="190"/>
      <c r="O151" s="190"/>
      <c r="P151" s="190"/>
      <c r="Q151" s="190"/>
      <c r="R151" s="190"/>
      <c r="S151" s="190"/>
      <c r="T151" s="190">
        <v>5</v>
      </c>
      <c r="U151" s="190"/>
      <c r="V151" s="192">
        <v>5</v>
      </c>
    </row>
    <row r="152" spans="1:22">
      <c r="A152" s="190">
        <v>149</v>
      </c>
      <c r="B152" s="190" t="s">
        <v>225</v>
      </c>
      <c r="C152" s="190" t="s">
        <v>1002</v>
      </c>
      <c r="D152" s="190" t="s">
        <v>192</v>
      </c>
      <c r="E152" s="190"/>
      <c r="F152" s="190"/>
      <c r="G152" s="190"/>
      <c r="H152" s="190"/>
      <c r="I152" s="190"/>
      <c r="J152" s="190"/>
      <c r="K152" s="190"/>
      <c r="L152" s="190">
        <v>3</v>
      </c>
      <c r="M152" s="190"/>
      <c r="N152" s="190"/>
      <c r="O152" s="190"/>
      <c r="P152" s="190"/>
      <c r="Q152" s="190"/>
      <c r="R152" s="190"/>
      <c r="S152" s="190"/>
      <c r="T152" s="190">
        <v>10</v>
      </c>
      <c r="U152" s="190"/>
      <c r="V152" s="192">
        <v>13</v>
      </c>
    </row>
    <row r="153" spans="1:22" ht="47.25">
      <c r="A153" s="190">
        <v>150</v>
      </c>
      <c r="B153" s="190" t="s">
        <v>228</v>
      </c>
      <c r="C153" s="190" t="s">
        <v>426</v>
      </c>
      <c r="D153" s="190" t="s">
        <v>10</v>
      </c>
      <c r="E153" s="190"/>
      <c r="F153" s="190">
        <v>5</v>
      </c>
      <c r="G153" s="190">
        <v>2</v>
      </c>
      <c r="H153" s="190"/>
      <c r="I153" s="190"/>
      <c r="J153" s="190"/>
      <c r="K153" s="190"/>
      <c r="L153" s="190"/>
      <c r="M153" s="190"/>
      <c r="N153" s="190"/>
      <c r="O153" s="190"/>
      <c r="P153" s="190"/>
      <c r="Q153" s="190"/>
      <c r="R153" s="190"/>
      <c r="S153" s="190"/>
      <c r="T153" s="190">
        <v>2</v>
      </c>
      <c r="U153" s="190"/>
      <c r="V153" s="192">
        <v>9</v>
      </c>
    </row>
    <row r="154" spans="1:22" ht="47.25">
      <c r="A154" s="190">
        <v>151</v>
      </c>
      <c r="B154" s="190" t="s">
        <v>832</v>
      </c>
      <c r="C154" s="190" t="s">
        <v>229</v>
      </c>
      <c r="D154" s="190" t="s">
        <v>6</v>
      </c>
      <c r="E154" s="190"/>
      <c r="F154" s="190">
        <v>1</v>
      </c>
      <c r="G154" s="190">
        <v>2</v>
      </c>
      <c r="H154" s="190"/>
      <c r="I154" s="190"/>
      <c r="J154" s="190"/>
      <c r="K154" s="190"/>
      <c r="L154" s="190">
        <v>1</v>
      </c>
      <c r="M154" s="190"/>
      <c r="N154" s="190"/>
      <c r="O154" s="190"/>
      <c r="P154" s="190"/>
      <c r="Q154" s="190"/>
      <c r="R154" s="190"/>
      <c r="S154" s="190">
        <v>7</v>
      </c>
      <c r="T154" s="190">
        <v>2</v>
      </c>
      <c r="U154" s="190"/>
      <c r="V154" s="192">
        <v>13</v>
      </c>
    </row>
    <row r="155" spans="1:22" ht="47.25">
      <c r="A155" s="190">
        <v>152</v>
      </c>
      <c r="B155" s="190" t="s">
        <v>230</v>
      </c>
      <c r="C155" s="190" t="s">
        <v>231</v>
      </c>
      <c r="D155" s="190" t="s">
        <v>6</v>
      </c>
      <c r="E155" s="190"/>
      <c r="F155" s="190"/>
      <c r="G155" s="190"/>
      <c r="H155" s="190"/>
      <c r="I155" s="190"/>
      <c r="J155" s="190"/>
      <c r="K155" s="190"/>
      <c r="L155" s="190"/>
      <c r="M155" s="190"/>
      <c r="N155" s="190"/>
      <c r="O155" s="190"/>
      <c r="P155" s="190"/>
      <c r="Q155" s="190"/>
      <c r="R155" s="190"/>
      <c r="S155" s="190"/>
      <c r="T155" s="190"/>
      <c r="U155" s="190">
        <v>10</v>
      </c>
      <c r="V155" s="192">
        <v>10</v>
      </c>
    </row>
    <row r="156" spans="1:22" ht="63">
      <c r="A156" s="190">
        <v>153</v>
      </c>
      <c r="B156" s="190" t="s">
        <v>233</v>
      </c>
      <c r="C156" s="190" t="s">
        <v>883</v>
      </c>
      <c r="D156" s="190" t="s">
        <v>6</v>
      </c>
      <c r="E156" s="190"/>
      <c r="F156" s="190"/>
      <c r="G156" s="190"/>
      <c r="H156" s="190"/>
      <c r="I156" s="190"/>
      <c r="J156" s="190"/>
      <c r="K156" s="190"/>
      <c r="L156" s="190"/>
      <c r="M156" s="190"/>
      <c r="N156" s="190"/>
      <c r="O156" s="190"/>
      <c r="P156" s="190"/>
      <c r="Q156" s="190"/>
      <c r="R156" s="190"/>
      <c r="S156" s="190">
        <v>40</v>
      </c>
      <c r="T156" s="190">
        <v>60</v>
      </c>
      <c r="U156" s="190"/>
      <c r="V156" s="192">
        <v>100</v>
      </c>
    </row>
    <row r="157" spans="1:22" ht="63">
      <c r="A157" s="190">
        <v>154</v>
      </c>
      <c r="B157" s="190" t="s">
        <v>235</v>
      </c>
      <c r="C157" s="190" t="s">
        <v>882</v>
      </c>
      <c r="D157" s="190" t="s">
        <v>6</v>
      </c>
      <c r="E157" s="190"/>
      <c r="F157" s="190"/>
      <c r="G157" s="190"/>
      <c r="H157" s="190"/>
      <c r="I157" s="190"/>
      <c r="J157" s="190"/>
      <c r="K157" s="190"/>
      <c r="L157" s="190"/>
      <c r="M157" s="190"/>
      <c r="N157" s="190"/>
      <c r="O157" s="190"/>
      <c r="P157" s="190"/>
      <c r="Q157" s="190"/>
      <c r="R157" s="190">
        <v>1</v>
      </c>
      <c r="S157" s="190">
        <v>40</v>
      </c>
      <c r="T157" s="190">
        <v>60</v>
      </c>
      <c r="U157" s="190"/>
      <c r="V157" s="192">
        <v>101</v>
      </c>
    </row>
    <row r="158" spans="1:22" ht="63">
      <c r="A158" s="190">
        <v>155</v>
      </c>
      <c r="B158" s="190" t="s">
        <v>237</v>
      </c>
      <c r="C158" s="190" t="s">
        <v>883</v>
      </c>
      <c r="D158" s="190" t="s">
        <v>6</v>
      </c>
      <c r="E158" s="190"/>
      <c r="F158" s="190"/>
      <c r="G158" s="190"/>
      <c r="H158" s="190"/>
      <c r="I158" s="190"/>
      <c r="J158" s="190"/>
      <c r="K158" s="190"/>
      <c r="L158" s="190"/>
      <c r="M158" s="190"/>
      <c r="N158" s="190"/>
      <c r="O158" s="190"/>
      <c r="P158" s="190"/>
      <c r="Q158" s="190"/>
      <c r="R158" s="190"/>
      <c r="S158" s="190">
        <v>40</v>
      </c>
      <c r="T158" s="190">
        <v>60</v>
      </c>
      <c r="U158" s="190">
        <v>5</v>
      </c>
      <c r="V158" s="192">
        <v>105</v>
      </c>
    </row>
    <row r="159" spans="1:22" ht="63">
      <c r="A159" s="190">
        <v>156</v>
      </c>
      <c r="B159" s="190" t="s">
        <v>848</v>
      </c>
      <c r="C159" s="190" t="s">
        <v>934</v>
      </c>
      <c r="D159" s="190" t="s">
        <v>364</v>
      </c>
      <c r="E159" s="190"/>
      <c r="F159" s="190"/>
      <c r="G159" s="190"/>
      <c r="H159" s="190"/>
      <c r="I159" s="190"/>
      <c r="J159" s="190"/>
      <c r="K159" s="190"/>
      <c r="L159" s="190"/>
      <c r="M159" s="190"/>
      <c r="N159" s="190"/>
      <c r="O159" s="190"/>
      <c r="P159" s="190"/>
      <c r="Q159" s="190"/>
      <c r="R159" s="190"/>
      <c r="S159" s="190"/>
      <c r="T159" s="190">
        <v>60</v>
      </c>
      <c r="U159" s="190"/>
      <c r="V159" s="192">
        <v>60</v>
      </c>
    </row>
    <row r="160" spans="1:22" ht="47.25">
      <c r="A160" s="190">
        <v>157</v>
      </c>
      <c r="B160" s="190" t="s">
        <v>238</v>
      </c>
      <c r="C160" s="190" t="s">
        <v>239</v>
      </c>
      <c r="D160" s="190" t="s">
        <v>10</v>
      </c>
      <c r="E160" s="190"/>
      <c r="F160" s="190">
        <v>2</v>
      </c>
      <c r="G160" s="190">
        <v>2</v>
      </c>
      <c r="H160" s="190"/>
      <c r="I160" s="190"/>
      <c r="J160" s="190"/>
      <c r="K160" s="190"/>
      <c r="L160" s="190">
        <v>2</v>
      </c>
      <c r="M160" s="190"/>
      <c r="N160" s="190"/>
      <c r="O160" s="190"/>
      <c r="P160" s="190"/>
      <c r="Q160" s="190"/>
      <c r="R160" s="190"/>
      <c r="S160" s="190"/>
      <c r="T160" s="190">
        <v>5</v>
      </c>
      <c r="U160" s="190">
        <v>2</v>
      </c>
      <c r="V160" s="192">
        <v>13</v>
      </c>
    </row>
    <row r="161" spans="1:22" ht="63">
      <c r="A161" s="190">
        <v>158</v>
      </c>
      <c r="B161" s="190" t="s">
        <v>240</v>
      </c>
      <c r="C161" s="190" t="s">
        <v>241</v>
      </c>
      <c r="D161" s="190" t="s">
        <v>10</v>
      </c>
      <c r="E161" s="190"/>
      <c r="F161" s="190">
        <v>15</v>
      </c>
      <c r="G161" s="190">
        <v>5</v>
      </c>
      <c r="H161" s="190"/>
      <c r="I161" s="190"/>
      <c r="J161" s="190"/>
      <c r="K161" s="190"/>
      <c r="L161" s="190"/>
      <c r="M161" s="190"/>
      <c r="N161" s="190"/>
      <c r="O161" s="190"/>
      <c r="P161" s="190"/>
      <c r="Q161" s="190"/>
      <c r="R161" s="190">
        <v>2</v>
      </c>
      <c r="S161" s="190">
        <v>6</v>
      </c>
      <c r="T161" s="190">
        <v>5</v>
      </c>
      <c r="U161" s="190"/>
      <c r="V161" s="192">
        <v>33</v>
      </c>
    </row>
    <row r="162" spans="1:22" ht="94.5">
      <c r="A162" s="190">
        <v>159</v>
      </c>
      <c r="B162" s="190" t="s">
        <v>242</v>
      </c>
      <c r="C162" s="190" t="s">
        <v>243</v>
      </c>
      <c r="D162" s="190" t="s">
        <v>10</v>
      </c>
      <c r="E162" s="190">
        <v>15</v>
      </c>
      <c r="F162" s="190">
        <v>15</v>
      </c>
      <c r="G162" s="190">
        <v>5</v>
      </c>
      <c r="H162" s="190"/>
      <c r="I162" s="190">
        <v>50</v>
      </c>
      <c r="J162" s="190">
        <v>3</v>
      </c>
      <c r="K162" s="190">
        <v>5</v>
      </c>
      <c r="L162" s="190">
        <v>30</v>
      </c>
      <c r="M162" s="190">
        <v>25</v>
      </c>
      <c r="N162" s="190"/>
      <c r="O162" s="190">
        <v>35</v>
      </c>
      <c r="P162" s="190"/>
      <c r="Q162" s="190"/>
      <c r="R162" s="190">
        <v>2</v>
      </c>
      <c r="S162" s="190">
        <v>20</v>
      </c>
      <c r="T162" s="190">
        <v>5</v>
      </c>
      <c r="U162" s="190"/>
      <c r="V162" s="192">
        <v>210</v>
      </c>
    </row>
    <row r="163" spans="1:22" ht="94.5">
      <c r="A163" s="190">
        <v>160</v>
      </c>
      <c r="B163" s="190" t="s">
        <v>244</v>
      </c>
      <c r="C163" s="190" t="s">
        <v>245</v>
      </c>
      <c r="D163" s="190" t="s">
        <v>10</v>
      </c>
      <c r="E163" s="190">
        <v>15</v>
      </c>
      <c r="F163" s="190"/>
      <c r="G163" s="190"/>
      <c r="H163" s="190"/>
      <c r="I163" s="190">
        <v>5</v>
      </c>
      <c r="J163" s="190">
        <v>5</v>
      </c>
      <c r="K163" s="190"/>
      <c r="L163" s="190">
        <v>10</v>
      </c>
      <c r="M163" s="190">
        <v>25</v>
      </c>
      <c r="N163" s="190"/>
      <c r="O163" s="190">
        <v>10</v>
      </c>
      <c r="P163" s="190"/>
      <c r="Q163" s="190"/>
      <c r="R163" s="190">
        <v>2</v>
      </c>
      <c r="S163" s="190">
        <v>30</v>
      </c>
      <c r="T163" s="190">
        <v>5</v>
      </c>
      <c r="U163" s="190"/>
      <c r="V163" s="192">
        <v>107</v>
      </c>
    </row>
    <row r="164" spans="1:22" ht="157.5">
      <c r="A164" s="190">
        <v>161</v>
      </c>
      <c r="B164" s="190" t="s">
        <v>246</v>
      </c>
      <c r="C164" s="191" t="s">
        <v>833</v>
      </c>
      <c r="D164" s="190" t="s">
        <v>10</v>
      </c>
      <c r="E164" s="190"/>
      <c r="F164" s="190"/>
      <c r="G164" s="190"/>
      <c r="H164" s="190"/>
      <c r="I164" s="190"/>
      <c r="J164" s="190"/>
      <c r="K164" s="190"/>
      <c r="L164" s="190"/>
      <c r="M164" s="190"/>
      <c r="N164" s="190"/>
      <c r="O164" s="190"/>
      <c r="P164" s="190"/>
      <c r="Q164" s="190">
        <v>3</v>
      </c>
      <c r="R164" s="190"/>
      <c r="S164" s="190">
        <v>20</v>
      </c>
      <c r="T164" s="190">
        <v>5</v>
      </c>
      <c r="U164" s="190"/>
      <c r="V164" s="192">
        <v>28</v>
      </c>
    </row>
    <row r="165" spans="1:22" ht="47.25">
      <c r="A165" s="190">
        <v>162</v>
      </c>
      <c r="B165" s="190" t="s">
        <v>248</v>
      </c>
      <c r="C165" s="190" t="s">
        <v>834</v>
      </c>
      <c r="D165" s="190" t="s">
        <v>10</v>
      </c>
      <c r="E165" s="190"/>
      <c r="F165" s="190"/>
      <c r="G165" s="190"/>
      <c r="H165" s="190"/>
      <c r="I165" s="190">
        <v>20</v>
      </c>
      <c r="J165" s="190">
        <v>2</v>
      </c>
      <c r="K165" s="190"/>
      <c r="L165" s="190"/>
      <c r="M165" s="190"/>
      <c r="N165" s="190"/>
      <c r="O165" s="190"/>
      <c r="P165" s="190"/>
      <c r="Q165" s="190"/>
      <c r="R165" s="190"/>
      <c r="S165" s="190"/>
      <c r="T165" s="190"/>
      <c r="U165" s="190"/>
      <c r="V165" s="192">
        <v>22</v>
      </c>
    </row>
    <row r="166" spans="1:22" ht="78.75">
      <c r="A166" s="190">
        <v>163</v>
      </c>
      <c r="B166" s="190" t="s">
        <v>250</v>
      </c>
      <c r="C166" s="190" t="s">
        <v>1003</v>
      </c>
      <c r="D166" s="190" t="s">
        <v>10</v>
      </c>
      <c r="E166" s="190"/>
      <c r="F166" s="190">
        <v>20</v>
      </c>
      <c r="G166" s="190"/>
      <c r="H166" s="190"/>
      <c r="I166" s="190"/>
      <c r="J166" s="190"/>
      <c r="K166" s="190"/>
      <c r="L166" s="190"/>
      <c r="M166" s="190"/>
      <c r="N166" s="190"/>
      <c r="O166" s="190"/>
      <c r="P166" s="190">
        <v>6</v>
      </c>
      <c r="Q166" s="190"/>
      <c r="R166" s="190"/>
      <c r="S166" s="190"/>
      <c r="T166" s="190">
        <v>15</v>
      </c>
      <c r="U166" s="190"/>
      <c r="V166" s="192">
        <v>41</v>
      </c>
    </row>
    <row r="167" spans="1:22" ht="63">
      <c r="A167" s="190">
        <v>164</v>
      </c>
      <c r="B167" s="190" t="s">
        <v>1038</v>
      </c>
      <c r="C167" s="190" t="s">
        <v>1004</v>
      </c>
      <c r="D167" s="190" t="s">
        <v>6</v>
      </c>
      <c r="E167" s="190"/>
      <c r="F167" s="190">
        <v>20</v>
      </c>
      <c r="G167" s="190">
        <v>5</v>
      </c>
      <c r="H167" s="190"/>
      <c r="I167" s="190"/>
      <c r="J167" s="190"/>
      <c r="K167" s="190">
        <v>10</v>
      </c>
      <c r="L167" s="190"/>
      <c r="M167" s="190">
        <v>3</v>
      </c>
      <c r="N167" s="190">
        <v>3</v>
      </c>
      <c r="O167" s="190">
        <v>30</v>
      </c>
      <c r="P167" s="190"/>
      <c r="Q167" s="190"/>
      <c r="R167" s="190">
        <v>1</v>
      </c>
      <c r="S167" s="190">
        <v>30</v>
      </c>
      <c r="T167" s="190">
        <v>10</v>
      </c>
      <c r="U167" s="190">
        <v>5</v>
      </c>
      <c r="V167" s="192">
        <v>117</v>
      </c>
    </row>
    <row r="168" spans="1:22" ht="31.5">
      <c r="A168" s="190">
        <v>165</v>
      </c>
      <c r="B168" s="190" t="s">
        <v>835</v>
      </c>
      <c r="C168" s="190" t="s">
        <v>1005</v>
      </c>
      <c r="D168" s="190" t="s">
        <v>6</v>
      </c>
      <c r="E168" s="190">
        <v>5</v>
      </c>
      <c r="F168" s="190">
        <v>5</v>
      </c>
      <c r="G168" s="190"/>
      <c r="H168" s="190"/>
      <c r="I168" s="190">
        <v>5</v>
      </c>
      <c r="J168" s="190">
        <v>1</v>
      </c>
      <c r="K168" s="190">
        <v>5</v>
      </c>
      <c r="L168" s="190"/>
      <c r="M168" s="190"/>
      <c r="N168" s="190">
        <v>10</v>
      </c>
      <c r="O168" s="190">
        <v>10</v>
      </c>
      <c r="P168" s="190">
        <v>2</v>
      </c>
      <c r="Q168" s="190"/>
      <c r="R168" s="190"/>
      <c r="S168" s="190">
        <v>10</v>
      </c>
      <c r="T168" s="190">
        <v>10</v>
      </c>
      <c r="U168" s="190">
        <v>10</v>
      </c>
      <c r="V168" s="192">
        <v>73</v>
      </c>
    </row>
    <row r="169" spans="1:22" ht="31.5">
      <c r="A169" s="190">
        <v>166</v>
      </c>
      <c r="B169" s="190" t="s">
        <v>254</v>
      </c>
      <c r="C169" s="190" t="s">
        <v>255</v>
      </c>
      <c r="D169" s="190" t="s">
        <v>6</v>
      </c>
      <c r="E169" s="190">
        <v>3</v>
      </c>
      <c r="F169" s="190"/>
      <c r="G169" s="190"/>
      <c r="H169" s="190"/>
      <c r="I169" s="190"/>
      <c r="J169" s="190"/>
      <c r="K169" s="190"/>
      <c r="L169" s="190"/>
      <c r="M169" s="190"/>
      <c r="N169" s="190"/>
      <c r="O169" s="190"/>
      <c r="P169" s="190"/>
      <c r="Q169" s="190"/>
      <c r="R169" s="190"/>
      <c r="S169" s="190"/>
      <c r="T169" s="190">
        <v>6</v>
      </c>
      <c r="U169" s="190"/>
      <c r="V169" s="192">
        <v>9</v>
      </c>
    </row>
    <row r="170" spans="1:22" ht="31.5">
      <c r="A170" s="190">
        <v>167</v>
      </c>
      <c r="B170" s="190" t="s">
        <v>836</v>
      </c>
      <c r="C170" s="190" t="s">
        <v>891</v>
      </c>
      <c r="D170" s="190" t="s">
        <v>6</v>
      </c>
      <c r="E170" s="190"/>
      <c r="F170" s="190"/>
      <c r="G170" s="190"/>
      <c r="H170" s="190"/>
      <c r="I170" s="190"/>
      <c r="J170" s="190"/>
      <c r="K170" s="190"/>
      <c r="L170" s="190"/>
      <c r="M170" s="190"/>
      <c r="N170" s="190"/>
      <c r="O170" s="190">
        <v>5</v>
      </c>
      <c r="P170" s="190">
        <v>2</v>
      </c>
      <c r="Q170" s="190"/>
      <c r="R170" s="190"/>
      <c r="S170" s="190"/>
      <c r="T170" s="190">
        <v>6</v>
      </c>
      <c r="U170" s="190"/>
      <c r="V170" s="192">
        <v>13</v>
      </c>
    </row>
    <row r="171" spans="1:22" ht="31.5">
      <c r="A171" s="190">
        <v>168</v>
      </c>
      <c r="B171" s="190" t="s">
        <v>254</v>
      </c>
      <c r="C171" s="190" t="s">
        <v>256</v>
      </c>
      <c r="D171" s="190" t="s">
        <v>6</v>
      </c>
      <c r="E171" s="190"/>
      <c r="F171" s="190">
        <v>4</v>
      </c>
      <c r="G171" s="190"/>
      <c r="H171" s="190"/>
      <c r="I171" s="190"/>
      <c r="J171" s="190"/>
      <c r="K171" s="190"/>
      <c r="L171" s="190"/>
      <c r="M171" s="190"/>
      <c r="N171" s="190"/>
      <c r="O171" s="190"/>
      <c r="P171" s="190"/>
      <c r="Q171" s="190"/>
      <c r="R171" s="190"/>
      <c r="S171" s="190"/>
      <c r="T171" s="190">
        <v>3</v>
      </c>
      <c r="U171" s="190"/>
      <c r="V171" s="192">
        <v>7</v>
      </c>
    </row>
    <row r="172" spans="1:22" ht="31.5">
      <c r="A172" s="190">
        <v>169</v>
      </c>
      <c r="B172" s="190" t="s">
        <v>429</v>
      </c>
      <c r="C172" s="190" t="s">
        <v>1006</v>
      </c>
      <c r="D172" s="190" t="s">
        <v>6</v>
      </c>
      <c r="E172" s="190"/>
      <c r="F172" s="190"/>
      <c r="G172" s="190"/>
      <c r="H172" s="190"/>
      <c r="I172" s="190"/>
      <c r="J172" s="190"/>
      <c r="K172" s="190"/>
      <c r="L172" s="190"/>
      <c r="M172" s="190"/>
      <c r="N172" s="190"/>
      <c r="O172" s="190"/>
      <c r="P172" s="190"/>
      <c r="Q172" s="190"/>
      <c r="R172" s="190">
        <v>2</v>
      </c>
      <c r="S172" s="190"/>
      <c r="T172" s="190">
        <v>3</v>
      </c>
      <c r="U172" s="190">
        <v>1</v>
      </c>
      <c r="V172" s="192">
        <v>6</v>
      </c>
    </row>
    <row r="173" spans="1:22" ht="63">
      <c r="A173" s="190">
        <v>170</v>
      </c>
      <c r="B173" s="190" t="s">
        <v>257</v>
      </c>
      <c r="C173" s="190" t="s">
        <v>258</v>
      </c>
      <c r="D173" s="190" t="s">
        <v>10</v>
      </c>
      <c r="E173" s="190"/>
      <c r="F173" s="190"/>
      <c r="G173" s="190"/>
      <c r="H173" s="190"/>
      <c r="I173" s="190"/>
      <c r="J173" s="190"/>
      <c r="K173" s="190"/>
      <c r="L173" s="190">
        <v>5</v>
      </c>
      <c r="M173" s="190"/>
      <c r="N173" s="190"/>
      <c r="O173" s="190"/>
      <c r="P173" s="190"/>
      <c r="Q173" s="190"/>
      <c r="R173" s="190"/>
      <c r="S173" s="190">
        <v>2</v>
      </c>
      <c r="T173" s="190">
        <v>2</v>
      </c>
      <c r="U173" s="190">
        <v>5</v>
      </c>
      <c r="V173" s="192">
        <v>14</v>
      </c>
    </row>
    <row r="174" spans="1:22" ht="31.5">
      <c r="A174" s="190">
        <v>171</v>
      </c>
      <c r="B174" s="190" t="s">
        <v>1044</v>
      </c>
      <c r="C174" s="190" t="s">
        <v>260</v>
      </c>
      <c r="D174" s="190" t="s">
        <v>10</v>
      </c>
      <c r="E174" s="190">
        <v>2</v>
      </c>
      <c r="F174" s="190">
        <v>10</v>
      </c>
      <c r="G174" s="190"/>
      <c r="H174" s="190"/>
      <c r="I174" s="190"/>
      <c r="J174" s="190"/>
      <c r="K174" s="190"/>
      <c r="L174" s="190"/>
      <c r="M174" s="190"/>
      <c r="N174" s="190"/>
      <c r="O174" s="190"/>
      <c r="P174" s="190">
        <v>4</v>
      </c>
      <c r="Q174" s="190"/>
      <c r="R174" s="190">
        <v>4</v>
      </c>
      <c r="S174" s="190"/>
      <c r="T174" s="190"/>
      <c r="U174" s="190"/>
      <c r="V174" s="192">
        <v>20</v>
      </c>
    </row>
    <row r="175" spans="1:22" ht="31.5">
      <c r="A175" s="190">
        <v>172</v>
      </c>
      <c r="B175" s="190" t="s">
        <v>263</v>
      </c>
      <c r="C175" s="190" t="s">
        <v>264</v>
      </c>
      <c r="D175" s="190" t="s">
        <v>265</v>
      </c>
      <c r="E175" s="190">
        <v>2</v>
      </c>
      <c r="F175" s="190">
        <v>10</v>
      </c>
      <c r="G175" s="190"/>
      <c r="H175" s="190"/>
      <c r="I175" s="190">
        <v>10</v>
      </c>
      <c r="J175" s="190">
        <v>1</v>
      </c>
      <c r="K175" s="190"/>
      <c r="L175" s="190"/>
      <c r="M175" s="190"/>
      <c r="N175" s="190"/>
      <c r="O175" s="190"/>
      <c r="P175" s="190"/>
      <c r="Q175" s="190"/>
      <c r="R175" s="190">
        <v>2</v>
      </c>
      <c r="S175" s="190"/>
      <c r="T175" s="190">
        <v>2</v>
      </c>
      <c r="U175" s="190"/>
      <c r="V175" s="192">
        <v>27</v>
      </c>
    </row>
    <row r="176" spans="1:22">
      <c r="A176" s="190">
        <v>173</v>
      </c>
      <c r="B176" s="190" t="s">
        <v>266</v>
      </c>
      <c r="C176" s="190" t="s">
        <v>267</v>
      </c>
      <c r="D176" s="190" t="s">
        <v>6</v>
      </c>
      <c r="E176" s="190"/>
      <c r="F176" s="190"/>
      <c r="G176" s="190"/>
      <c r="H176" s="190"/>
      <c r="I176" s="190"/>
      <c r="J176" s="190"/>
      <c r="K176" s="190">
        <v>5</v>
      </c>
      <c r="L176" s="190"/>
      <c r="M176" s="190"/>
      <c r="N176" s="190">
        <v>10</v>
      </c>
      <c r="O176" s="190">
        <v>5</v>
      </c>
      <c r="P176" s="190">
        <v>4</v>
      </c>
      <c r="Q176" s="190"/>
      <c r="R176" s="190">
        <v>2</v>
      </c>
      <c r="S176" s="190"/>
      <c r="T176" s="190"/>
      <c r="U176" s="190"/>
      <c r="V176" s="192">
        <v>26</v>
      </c>
    </row>
    <row r="177" spans="1:22" ht="31.5">
      <c r="A177" s="190">
        <v>174</v>
      </c>
      <c r="B177" s="190" t="s">
        <v>268</v>
      </c>
      <c r="C177" s="190" t="s">
        <v>849</v>
      </c>
      <c r="D177" s="190" t="s">
        <v>10</v>
      </c>
      <c r="E177" s="190"/>
      <c r="F177" s="190">
        <v>3</v>
      </c>
      <c r="G177" s="190"/>
      <c r="H177" s="190"/>
      <c r="I177" s="190">
        <v>1</v>
      </c>
      <c r="J177" s="190">
        <v>1</v>
      </c>
      <c r="K177" s="190"/>
      <c r="L177" s="190">
        <v>1</v>
      </c>
      <c r="M177" s="190"/>
      <c r="N177" s="190"/>
      <c r="O177" s="190"/>
      <c r="P177" s="190"/>
      <c r="Q177" s="190">
        <v>1</v>
      </c>
      <c r="R177" s="190"/>
      <c r="S177" s="190"/>
      <c r="T177" s="190"/>
      <c r="U177" s="190"/>
      <c r="V177" s="192">
        <v>7</v>
      </c>
    </row>
    <row r="178" spans="1:22" ht="31.5">
      <c r="A178" s="190">
        <v>175</v>
      </c>
      <c r="B178" s="190" t="s">
        <v>272</v>
      </c>
      <c r="C178" s="190" t="s">
        <v>273</v>
      </c>
      <c r="D178" s="190" t="s">
        <v>10</v>
      </c>
      <c r="E178" s="190"/>
      <c r="F178" s="190">
        <v>10</v>
      </c>
      <c r="G178" s="190"/>
      <c r="H178" s="190"/>
      <c r="I178" s="190">
        <v>10</v>
      </c>
      <c r="J178" s="190">
        <v>1</v>
      </c>
      <c r="K178" s="190"/>
      <c r="L178" s="190"/>
      <c r="M178" s="190">
        <v>2</v>
      </c>
      <c r="N178" s="190"/>
      <c r="O178" s="190">
        <v>1</v>
      </c>
      <c r="P178" s="190"/>
      <c r="Q178" s="190"/>
      <c r="R178" s="190">
        <v>20</v>
      </c>
      <c r="S178" s="190"/>
      <c r="T178" s="190">
        <v>10</v>
      </c>
      <c r="U178" s="190">
        <v>10</v>
      </c>
      <c r="V178" s="192">
        <v>64</v>
      </c>
    </row>
    <row r="179" spans="1:22" ht="47.25">
      <c r="A179" s="190">
        <v>176</v>
      </c>
      <c r="B179" s="190" t="s">
        <v>272</v>
      </c>
      <c r="C179" s="190" t="s">
        <v>1007</v>
      </c>
      <c r="D179" s="190" t="s">
        <v>6</v>
      </c>
      <c r="E179" s="190">
        <v>6</v>
      </c>
      <c r="F179" s="190">
        <v>6</v>
      </c>
      <c r="G179" s="190"/>
      <c r="H179" s="190"/>
      <c r="I179" s="190"/>
      <c r="J179" s="190"/>
      <c r="K179" s="190">
        <v>10</v>
      </c>
      <c r="L179" s="190">
        <v>2</v>
      </c>
      <c r="M179" s="190">
        <v>2</v>
      </c>
      <c r="N179" s="190">
        <v>4</v>
      </c>
      <c r="O179" s="190">
        <v>18</v>
      </c>
      <c r="P179" s="190">
        <v>6</v>
      </c>
      <c r="Q179" s="190"/>
      <c r="R179" s="190">
        <v>15</v>
      </c>
      <c r="S179" s="190">
        <v>5</v>
      </c>
      <c r="T179" s="190">
        <v>10</v>
      </c>
      <c r="U179" s="190"/>
      <c r="V179" s="192">
        <v>84</v>
      </c>
    </row>
    <row r="180" spans="1:22" ht="31.5">
      <c r="A180" s="190">
        <v>177</v>
      </c>
      <c r="B180" s="190" t="s">
        <v>275</v>
      </c>
      <c r="C180" s="190" t="s">
        <v>1008</v>
      </c>
      <c r="D180" s="190" t="s">
        <v>10</v>
      </c>
      <c r="E180" s="190">
        <v>6</v>
      </c>
      <c r="F180" s="190">
        <v>10</v>
      </c>
      <c r="G180" s="190">
        <v>5</v>
      </c>
      <c r="H180" s="190"/>
      <c r="I180" s="190">
        <v>5</v>
      </c>
      <c r="J180" s="190">
        <v>1</v>
      </c>
      <c r="K180" s="190">
        <v>8</v>
      </c>
      <c r="L180" s="190">
        <v>2</v>
      </c>
      <c r="M180" s="190">
        <v>1</v>
      </c>
      <c r="N180" s="190">
        <v>4</v>
      </c>
      <c r="O180" s="190">
        <v>5</v>
      </c>
      <c r="P180" s="190">
        <v>10</v>
      </c>
      <c r="Q180" s="190">
        <v>2</v>
      </c>
      <c r="R180" s="190">
        <v>15</v>
      </c>
      <c r="S180" s="190">
        <v>5</v>
      </c>
      <c r="T180" s="190">
        <v>10</v>
      </c>
      <c r="U180" s="190"/>
      <c r="V180" s="192">
        <v>89</v>
      </c>
    </row>
    <row r="181" spans="1:22" ht="47.25">
      <c r="A181" s="190">
        <v>178</v>
      </c>
      <c r="B181" s="190" t="s">
        <v>277</v>
      </c>
      <c r="C181" s="190" t="s">
        <v>1009</v>
      </c>
      <c r="D181" s="190" t="s">
        <v>10</v>
      </c>
      <c r="E181" s="190">
        <v>6</v>
      </c>
      <c r="F181" s="190">
        <v>5</v>
      </c>
      <c r="G181" s="190">
        <v>5</v>
      </c>
      <c r="H181" s="190"/>
      <c r="I181" s="190">
        <v>3</v>
      </c>
      <c r="J181" s="190">
        <v>1</v>
      </c>
      <c r="K181" s="190"/>
      <c r="L181" s="190">
        <v>5</v>
      </c>
      <c r="M181" s="190">
        <v>2</v>
      </c>
      <c r="N181" s="190">
        <v>6</v>
      </c>
      <c r="O181" s="190">
        <v>3</v>
      </c>
      <c r="P181" s="190"/>
      <c r="Q181" s="190"/>
      <c r="R181" s="190">
        <v>8</v>
      </c>
      <c r="S181" s="190"/>
      <c r="T181" s="190">
        <v>4</v>
      </c>
      <c r="U181" s="190"/>
      <c r="V181" s="192">
        <v>48</v>
      </c>
    </row>
    <row r="182" spans="1:22" ht="47.25">
      <c r="A182" s="190">
        <v>179</v>
      </c>
      <c r="B182" s="190" t="s">
        <v>279</v>
      </c>
      <c r="C182" s="190" t="s">
        <v>280</v>
      </c>
      <c r="D182" s="190" t="s">
        <v>10</v>
      </c>
      <c r="E182" s="190"/>
      <c r="F182" s="190">
        <v>10</v>
      </c>
      <c r="G182" s="190">
        <v>10</v>
      </c>
      <c r="H182" s="190"/>
      <c r="I182" s="190">
        <v>1</v>
      </c>
      <c r="J182" s="190">
        <v>1</v>
      </c>
      <c r="K182" s="190"/>
      <c r="L182" s="190"/>
      <c r="M182" s="190"/>
      <c r="N182" s="190"/>
      <c r="O182" s="190"/>
      <c r="P182" s="190"/>
      <c r="Q182" s="190"/>
      <c r="R182" s="190">
        <v>8</v>
      </c>
      <c r="S182" s="190"/>
      <c r="T182" s="190"/>
      <c r="U182" s="190"/>
      <c r="V182" s="192">
        <v>30</v>
      </c>
    </row>
    <row r="183" spans="1:22" ht="63">
      <c r="A183" s="190">
        <v>180</v>
      </c>
      <c r="B183" s="190" t="s">
        <v>281</v>
      </c>
      <c r="C183" s="190" t="s">
        <v>1010</v>
      </c>
      <c r="D183" s="190" t="s">
        <v>10</v>
      </c>
      <c r="E183" s="190"/>
      <c r="F183" s="190">
        <v>10</v>
      </c>
      <c r="G183" s="190"/>
      <c r="H183" s="190"/>
      <c r="I183" s="190"/>
      <c r="J183" s="190"/>
      <c r="K183" s="190">
        <v>20</v>
      </c>
      <c r="L183" s="190"/>
      <c r="M183" s="190">
        <v>8</v>
      </c>
      <c r="N183" s="190"/>
      <c r="O183" s="190">
        <v>10</v>
      </c>
      <c r="P183" s="190"/>
      <c r="Q183" s="190"/>
      <c r="R183" s="190"/>
      <c r="S183" s="190">
        <v>10</v>
      </c>
      <c r="T183" s="190"/>
      <c r="U183" s="190"/>
      <c r="V183" s="192">
        <v>58</v>
      </c>
    </row>
    <row r="184" spans="1:22" ht="78.75">
      <c r="A184" s="190">
        <v>181</v>
      </c>
      <c r="B184" s="190" t="s">
        <v>283</v>
      </c>
      <c r="C184" s="190" t="s">
        <v>1011</v>
      </c>
      <c r="D184" s="190" t="s">
        <v>10</v>
      </c>
      <c r="E184" s="190">
        <v>30</v>
      </c>
      <c r="F184" s="190">
        <v>50</v>
      </c>
      <c r="G184" s="190"/>
      <c r="H184" s="190"/>
      <c r="I184" s="190">
        <v>5</v>
      </c>
      <c r="J184" s="190">
        <v>1</v>
      </c>
      <c r="K184" s="190"/>
      <c r="L184" s="190">
        <v>5</v>
      </c>
      <c r="M184" s="190"/>
      <c r="N184" s="190">
        <v>10</v>
      </c>
      <c r="O184" s="190"/>
      <c r="P184" s="190">
        <v>6</v>
      </c>
      <c r="Q184" s="190"/>
      <c r="R184" s="190"/>
      <c r="S184" s="190"/>
      <c r="T184" s="190"/>
      <c r="U184" s="190"/>
      <c r="V184" s="192">
        <v>107</v>
      </c>
    </row>
    <row r="185" spans="1:22" ht="31.5">
      <c r="A185" s="190">
        <v>182</v>
      </c>
      <c r="B185" s="190" t="s">
        <v>285</v>
      </c>
      <c r="C185" s="190" t="s">
        <v>799</v>
      </c>
      <c r="D185" s="190" t="s">
        <v>10</v>
      </c>
      <c r="E185" s="190">
        <v>8</v>
      </c>
      <c r="F185" s="190">
        <v>10</v>
      </c>
      <c r="G185" s="190">
        <v>5</v>
      </c>
      <c r="H185" s="190"/>
      <c r="I185" s="190">
        <v>20</v>
      </c>
      <c r="J185" s="190">
        <v>2</v>
      </c>
      <c r="K185" s="190"/>
      <c r="L185" s="190"/>
      <c r="M185" s="190"/>
      <c r="N185" s="190"/>
      <c r="O185" s="190"/>
      <c r="P185" s="190"/>
      <c r="Q185" s="190"/>
      <c r="R185" s="190"/>
      <c r="S185" s="190"/>
      <c r="T185" s="190"/>
      <c r="U185" s="190">
        <v>10</v>
      </c>
      <c r="V185" s="192">
        <v>55</v>
      </c>
    </row>
    <row r="186" spans="1:22" ht="63">
      <c r="A186" s="190">
        <v>183</v>
      </c>
      <c r="B186" s="190" t="s">
        <v>286</v>
      </c>
      <c r="C186" s="190" t="s">
        <v>1012</v>
      </c>
      <c r="D186" s="190" t="s">
        <v>10</v>
      </c>
      <c r="E186" s="190">
        <v>15</v>
      </c>
      <c r="F186" s="190">
        <v>20</v>
      </c>
      <c r="G186" s="190">
        <v>20</v>
      </c>
      <c r="H186" s="190"/>
      <c r="I186" s="190"/>
      <c r="J186" s="190"/>
      <c r="K186" s="190"/>
      <c r="L186" s="190"/>
      <c r="M186" s="190"/>
      <c r="N186" s="190"/>
      <c r="O186" s="190">
        <v>12</v>
      </c>
      <c r="P186" s="190"/>
      <c r="Q186" s="190">
        <v>10</v>
      </c>
      <c r="R186" s="190"/>
      <c r="S186" s="190"/>
      <c r="T186" s="190">
        <v>25</v>
      </c>
      <c r="U186" s="190">
        <v>12</v>
      </c>
      <c r="V186" s="192">
        <v>114</v>
      </c>
    </row>
    <row r="187" spans="1:22" ht="47.25">
      <c r="A187" s="190">
        <v>184</v>
      </c>
      <c r="B187" s="190" t="s">
        <v>288</v>
      </c>
      <c r="C187" s="190" t="s">
        <v>289</v>
      </c>
      <c r="D187" s="190" t="s">
        <v>10</v>
      </c>
      <c r="E187" s="190"/>
      <c r="F187" s="190"/>
      <c r="G187" s="190"/>
      <c r="H187" s="190"/>
      <c r="I187" s="190"/>
      <c r="J187" s="190"/>
      <c r="K187" s="190"/>
      <c r="L187" s="190"/>
      <c r="M187" s="190"/>
      <c r="N187" s="190">
        <v>20</v>
      </c>
      <c r="O187" s="190"/>
      <c r="P187" s="190"/>
      <c r="Q187" s="190"/>
      <c r="R187" s="190"/>
      <c r="S187" s="190">
        <v>3</v>
      </c>
      <c r="T187" s="190"/>
      <c r="U187" s="190"/>
      <c r="V187" s="192">
        <v>23</v>
      </c>
    </row>
    <row r="188" spans="1:22" ht="47.25">
      <c r="A188" s="190">
        <v>185</v>
      </c>
      <c r="B188" s="190" t="s">
        <v>290</v>
      </c>
      <c r="C188" s="190" t="s">
        <v>291</v>
      </c>
      <c r="D188" s="190" t="s">
        <v>10</v>
      </c>
      <c r="E188" s="190">
        <v>2</v>
      </c>
      <c r="F188" s="190"/>
      <c r="G188" s="190"/>
      <c r="H188" s="190"/>
      <c r="I188" s="190"/>
      <c r="J188" s="190"/>
      <c r="K188" s="190"/>
      <c r="L188" s="190"/>
      <c r="M188" s="190"/>
      <c r="N188" s="190"/>
      <c r="O188" s="190"/>
      <c r="P188" s="190"/>
      <c r="Q188" s="190"/>
      <c r="R188" s="190">
        <v>5</v>
      </c>
      <c r="S188" s="190"/>
      <c r="T188" s="190">
        <v>2</v>
      </c>
      <c r="U188" s="190"/>
      <c r="V188" s="192">
        <v>9</v>
      </c>
    </row>
    <row r="189" spans="1:22" ht="94.5">
      <c r="A189" s="190">
        <v>186</v>
      </c>
      <c r="B189" s="190" t="s">
        <v>292</v>
      </c>
      <c r="C189" s="190" t="s">
        <v>1013</v>
      </c>
      <c r="D189" s="190" t="s">
        <v>10</v>
      </c>
      <c r="E189" s="190">
        <v>20</v>
      </c>
      <c r="F189" s="190">
        <v>25</v>
      </c>
      <c r="G189" s="190">
        <v>10</v>
      </c>
      <c r="H189" s="190"/>
      <c r="I189" s="190"/>
      <c r="J189" s="190"/>
      <c r="K189" s="190"/>
      <c r="L189" s="190"/>
      <c r="M189" s="190">
        <v>8</v>
      </c>
      <c r="N189" s="190"/>
      <c r="O189" s="190"/>
      <c r="P189" s="190"/>
      <c r="Q189" s="190"/>
      <c r="R189" s="190"/>
      <c r="S189" s="190"/>
      <c r="T189" s="190">
        <v>10</v>
      </c>
      <c r="U189" s="190"/>
      <c r="V189" s="192">
        <v>73</v>
      </c>
    </row>
    <row r="190" spans="1:22" ht="47.25">
      <c r="A190" s="190">
        <v>187</v>
      </c>
      <c r="B190" s="190" t="s">
        <v>294</v>
      </c>
      <c r="C190" s="190" t="s">
        <v>295</v>
      </c>
      <c r="D190" s="190" t="s">
        <v>10</v>
      </c>
      <c r="E190" s="190"/>
      <c r="F190" s="190"/>
      <c r="G190" s="190"/>
      <c r="H190" s="190"/>
      <c r="I190" s="190"/>
      <c r="J190" s="190"/>
      <c r="K190" s="190"/>
      <c r="L190" s="190"/>
      <c r="M190" s="190"/>
      <c r="N190" s="190"/>
      <c r="O190" s="190"/>
      <c r="P190" s="190">
        <v>2</v>
      </c>
      <c r="Q190" s="190">
        <v>1</v>
      </c>
      <c r="R190" s="190"/>
      <c r="S190" s="190"/>
      <c r="T190" s="190"/>
      <c r="U190" s="190"/>
      <c r="V190" s="192">
        <v>3</v>
      </c>
    </row>
    <row r="191" spans="1:22" ht="31.5">
      <c r="A191" s="190">
        <v>188</v>
      </c>
      <c r="B191" s="190" t="s">
        <v>296</v>
      </c>
      <c r="C191" s="190" t="s">
        <v>1014</v>
      </c>
      <c r="D191" s="190" t="s">
        <v>10</v>
      </c>
      <c r="E191" s="190">
        <v>6</v>
      </c>
      <c r="F191" s="190">
        <v>30</v>
      </c>
      <c r="G191" s="190">
        <v>5</v>
      </c>
      <c r="H191" s="190"/>
      <c r="I191" s="190">
        <v>15</v>
      </c>
      <c r="J191" s="190">
        <v>2</v>
      </c>
      <c r="K191" s="190">
        <v>10</v>
      </c>
      <c r="L191" s="190"/>
      <c r="M191" s="190"/>
      <c r="N191" s="190"/>
      <c r="O191" s="190">
        <v>5</v>
      </c>
      <c r="P191" s="190"/>
      <c r="Q191" s="190"/>
      <c r="R191" s="190">
        <v>4</v>
      </c>
      <c r="S191" s="190">
        <v>1</v>
      </c>
      <c r="T191" s="190">
        <v>5</v>
      </c>
      <c r="U191" s="190">
        <v>2</v>
      </c>
      <c r="V191" s="192">
        <v>85</v>
      </c>
    </row>
    <row r="192" spans="1:22" ht="78.75">
      <c r="A192" s="190">
        <v>189</v>
      </c>
      <c r="B192" s="190" t="s">
        <v>298</v>
      </c>
      <c r="C192" s="190" t="s">
        <v>299</v>
      </c>
      <c r="D192" s="190" t="s">
        <v>10</v>
      </c>
      <c r="E192" s="190"/>
      <c r="F192" s="190">
        <v>2</v>
      </c>
      <c r="G192" s="190"/>
      <c r="H192" s="190"/>
      <c r="I192" s="190"/>
      <c r="J192" s="190"/>
      <c r="K192" s="190">
        <v>1</v>
      </c>
      <c r="L192" s="190">
        <v>5</v>
      </c>
      <c r="M192" s="190"/>
      <c r="N192" s="190"/>
      <c r="O192" s="190">
        <v>5</v>
      </c>
      <c r="P192" s="190"/>
      <c r="Q192" s="190"/>
      <c r="R192" s="190">
        <v>2</v>
      </c>
      <c r="S192" s="190">
        <v>6</v>
      </c>
      <c r="T192" s="190">
        <v>9</v>
      </c>
      <c r="U192" s="190"/>
      <c r="V192" s="192">
        <v>30</v>
      </c>
    </row>
    <row r="193" spans="1:22" ht="31.5">
      <c r="A193" s="190">
        <v>190</v>
      </c>
      <c r="B193" s="190" t="s">
        <v>300</v>
      </c>
      <c r="C193" s="190" t="s">
        <v>301</v>
      </c>
      <c r="D193" s="190" t="s">
        <v>10</v>
      </c>
      <c r="E193" s="190"/>
      <c r="F193" s="190"/>
      <c r="G193" s="190"/>
      <c r="H193" s="190"/>
      <c r="I193" s="190"/>
      <c r="J193" s="190"/>
      <c r="K193" s="190"/>
      <c r="L193" s="190"/>
      <c r="M193" s="190"/>
      <c r="N193" s="190"/>
      <c r="O193" s="190"/>
      <c r="P193" s="190"/>
      <c r="Q193" s="190"/>
      <c r="R193" s="190"/>
      <c r="S193" s="190">
        <v>15</v>
      </c>
      <c r="T193" s="190"/>
      <c r="U193" s="190">
        <v>45</v>
      </c>
      <c r="V193" s="192">
        <v>60</v>
      </c>
    </row>
    <row r="194" spans="1:22" ht="63">
      <c r="A194" s="190">
        <v>191</v>
      </c>
      <c r="B194" s="190" t="s">
        <v>302</v>
      </c>
      <c r="C194" s="190" t="s">
        <v>1015</v>
      </c>
      <c r="D194" s="190" t="s">
        <v>6</v>
      </c>
      <c r="E194" s="190"/>
      <c r="F194" s="190"/>
      <c r="G194" s="190"/>
      <c r="H194" s="190"/>
      <c r="I194" s="190"/>
      <c r="J194" s="190"/>
      <c r="K194" s="190"/>
      <c r="L194" s="190">
        <v>1</v>
      </c>
      <c r="M194" s="190"/>
      <c r="N194" s="190"/>
      <c r="O194" s="190"/>
      <c r="P194" s="190"/>
      <c r="Q194" s="190">
        <v>1</v>
      </c>
      <c r="R194" s="190">
        <v>1</v>
      </c>
      <c r="S194" s="190">
        <v>2</v>
      </c>
      <c r="T194" s="190">
        <v>4</v>
      </c>
      <c r="U194" s="190"/>
      <c r="V194" s="192">
        <v>9</v>
      </c>
    </row>
    <row r="195" spans="1:22" ht="63">
      <c r="A195" s="190">
        <v>192</v>
      </c>
      <c r="B195" s="190" t="s">
        <v>302</v>
      </c>
      <c r="C195" s="190" t="s">
        <v>1016</v>
      </c>
      <c r="D195" s="190" t="s">
        <v>6</v>
      </c>
      <c r="E195" s="190"/>
      <c r="F195" s="190"/>
      <c r="G195" s="190"/>
      <c r="H195" s="190"/>
      <c r="I195" s="190"/>
      <c r="J195" s="190"/>
      <c r="K195" s="190"/>
      <c r="L195" s="190"/>
      <c r="M195" s="190"/>
      <c r="N195" s="190"/>
      <c r="O195" s="190"/>
      <c r="P195" s="190"/>
      <c r="Q195" s="190"/>
      <c r="R195" s="190">
        <v>1</v>
      </c>
      <c r="S195" s="190">
        <v>2</v>
      </c>
      <c r="T195" s="190">
        <v>2</v>
      </c>
      <c r="U195" s="190"/>
      <c r="V195" s="192">
        <v>5</v>
      </c>
    </row>
    <row r="196" spans="1:22" ht="78.75">
      <c r="A196" s="190">
        <v>193</v>
      </c>
      <c r="B196" s="190" t="s">
        <v>305</v>
      </c>
      <c r="C196" s="190" t="s">
        <v>838</v>
      </c>
      <c r="D196" s="190" t="s">
        <v>6</v>
      </c>
      <c r="E196" s="190"/>
      <c r="F196" s="190"/>
      <c r="G196" s="190">
        <v>2</v>
      </c>
      <c r="H196" s="190"/>
      <c r="I196" s="190">
        <v>10</v>
      </c>
      <c r="J196" s="190">
        <v>10</v>
      </c>
      <c r="K196" s="190"/>
      <c r="L196" s="190"/>
      <c r="M196" s="190"/>
      <c r="N196" s="190">
        <v>2</v>
      </c>
      <c r="O196" s="190"/>
      <c r="P196" s="190"/>
      <c r="Q196" s="190"/>
      <c r="R196" s="190">
        <v>4</v>
      </c>
      <c r="S196" s="190"/>
      <c r="T196" s="190"/>
      <c r="U196" s="190">
        <v>20</v>
      </c>
      <c r="V196" s="192">
        <v>48</v>
      </c>
    </row>
    <row r="197" spans="1:22" ht="110.25">
      <c r="A197" s="190">
        <v>194</v>
      </c>
      <c r="B197" s="190" t="s">
        <v>307</v>
      </c>
      <c r="C197" s="191" t="s">
        <v>308</v>
      </c>
      <c r="D197" s="190" t="s">
        <v>10</v>
      </c>
      <c r="E197" s="190"/>
      <c r="F197" s="190"/>
      <c r="G197" s="190"/>
      <c r="H197" s="190"/>
      <c r="I197" s="190">
        <v>5</v>
      </c>
      <c r="J197" s="190">
        <v>5</v>
      </c>
      <c r="K197" s="190"/>
      <c r="L197" s="190"/>
      <c r="M197" s="190">
        <v>40</v>
      </c>
      <c r="N197" s="190"/>
      <c r="O197" s="190"/>
      <c r="P197" s="190"/>
      <c r="Q197" s="190"/>
      <c r="R197" s="190"/>
      <c r="S197" s="190">
        <v>5</v>
      </c>
      <c r="T197" s="190">
        <v>5</v>
      </c>
      <c r="U197" s="190"/>
      <c r="V197" s="192">
        <v>60</v>
      </c>
    </row>
    <row r="198" spans="1:22" ht="110.25">
      <c r="A198" s="190">
        <v>195</v>
      </c>
      <c r="B198" s="190" t="s">
        <v>309</v>
      </c>
      <c r="C198" s="191" t="s">
        <v>310</v>
      </c>
      <c r="D198" s="190" t="s">
        <v>33</v>
      </c>
      <c r="E198" s="190">
        <v>6</v>
      </c>
      <c r="F198" s="190">
        <v>5</v>
      </c>
      <c r="G198" s="190">
        <v>1</v>
      </c>
      <c r="H198" s="190"/>
      <c r="I198" s="190"/>
      <c r="J198" s="190"/>
      <c r="K198" s="190">
        <v>2</v>
      </c>
      <c r="L198" s="190">
        <v>2</v>
      </c>
      <c r="M198" s="190"/>
      <c r="N198" s="190">
        <v>3</v>
      </c>
      <c r="O198" s="190"/>
      <c r="P198" s="190">
        <v>4</v>
      </c>
      <c r="Q198" s="190">
        <v>2</v>
      </c>
      <c r="R198" s="190">
        <v>4</v>
      </c>
      <c r="S198" s="190"/>
      <c r="T198" s="190">
        <v>3</v>
      </c>
      <c r="U198" s="190">
        <v>30</v>
      </c>
      <c r="V198" s="192">
        <v>62</v>
      </c>
    </row>
    <row r="199" spans="1:22">
      <c r="A199" s="190">
        <v>196</v>
      </c>
      <c r="B199" s="190" t="s">
        <v>311</v>
      </c>
      <c r="C199" s="190" t="s">
        <v>850</v>
      </c>
      <c r="D199" s="190" t="s">
        <v>10</v>
      </c>
      <c r="E199" s="190"/>
      <c r="F199" s="190">
        <v>5</v>
      </c>
      <c r="G199" s="190"/>
      <c r="H199" s="190"/>
      <c r="I199" s="190">
        <v>10</v>
      </c>
      <c r="J199" s="190"/>
      <c r="K199" s="190"/>
      <c r="L199" s="190"/>
      <c r="M199" s="190"/>
      <c r="N199" s="190"/>
      <c r="O199" s="190"/>
      <c r="P199" s="190">
        <v>4</v>
      </c>
      <c r="Q199" s="190">
        <v>2</v>
      </c>
      <c r="R199" s="190">
        <v>4</v>
      </c>
      <c r="S199" s="190"/>
      <c r="T199" s="190">
        <v>4</v>
      </c>
      <c r="U199" s="190"/>
      <c r="V199" s="192">
        <v>29</v>
      </c>
    </row>
    <row r="200" spans="1:22">
      <c r="A200" s="190">
        <v>197</v>
      </c>
      <c r="B200" s="190" t="s">
        <v>311</v>
      </c>
      <c r="C200" s="190" t="s">
        <v>839</v>
      </c>
      <c r="D200" s="190" t="s">
        <v>10</v>
      </c>
      <c r="E200" s="190"/>
      <c r="F200" s="190">
        <v>5</v>
      </c>
      <c r="G200" s="190"/>
      <c r="H200" s="190"/>
      <c r="I200" s="190"/>
      <c r="J200" s="190"/>
      <c r="K200" s="190"/>
      <c r="L200" s="190"/>
      <c r="M200" s="190"/>
      <c r="N200" s="190"/>
      <c r="O200" s="190"/>
      <c r="P200" s="190"/>
      <c r="Q200" s="190"/>
      <c r="R200" s="190">
        <v>4</v>
      </c>
      <c r="S200" s="190">
        <v>2</v>
      </c>
      <c r="T200" s="190">
        <v>2</v>
      </c>
      <c r="U200" s="190"/>
      <c r="V200" s="192">
        <v>13</v>
      </c>
    </row>
    <row r="201" spans="1:22">
      <c r="A201" s="190">
        <v>198</v>
      </c>
      <c r="B201" s="190" t="s">
        <v>312</v>
      </c>
      <c r="C201" s="190" t="s">
        <v>313</v>
      </c>
      <c r="D201" s="190" t="s">
        <v>10</v>
      </c>
      <c r="E201" s="190"/>
      <c r="F201" s="190"/>
      <c r="G201" s="190"/>
      <c r="H201" s="190"/>
      <c r="I201" s="190"/>
      <c r="J201" s="190"/>
      <c r="K201" s="190"/>
      <c r="L201" s="190"/>
      <c r="M201" s="190"/>
      <c r="N201" s="190"/>
      <c r="O201" s="190"/>
      <c r="P201" s="190"/>
      <c r="Q201" s="190"/>
      <c r="R201" s="190">
        <v>4</v>
      </c>
      <c r="S201" s="190"/>
      <c r="T201" s="190">
        <v>30</v>
      </c>
      <c r="U201" s="190"/>
      <c r="V201" s="192">
        <v>34</v>
      </c>
    </row>
    <row r="202" spans="1:22">
      <c r="A202" s="190">
        <v>199</v>
      </c>
      <c r="B202" s="190" t="s">
        <v>312</v>
      </c>
      <c r="C202" s="190" t="s">
        <v>314</v>
      </c>
      <c r="D202" s="190" t="s">
        <v>10</v>
      </c>
      <c r="E202" s="190"/>
      <c r="F202" s="190"/>
      <c r="G202" s="190">
        <v>5</v>
      </c>
      <c r="H202" s="190"/>
      <c r="I202" s="190"/>
      <c r="J202" s="190"/>
      <c r="K202" s="190"/>
      <c r="L202" s="190"/>
      <c r="M202" s="190"/>
      <c r="N202" s="190"/>
      <c r="O202" s="190"/>
      <c r="P202" s="190">
        <v>6</v>
      </c>
      <c r="Q202" s="190"/>
      <c r="R202" s="190">
        <v>4</v>
      </c>
      <c r="S202" s="190"/>
      <c r="T202" s="190">
        <v>30</v>
      </c>
      <c r="U202" s="190"/>
      <c r="V202" s="192">
        <v>45</v>
      </c>
    </row>
    <row r="203" spans="1:22" ht="31.5">
      <c r="A203" s="190">
        <v>200</v>
      </c>
      <c r="B203" s="190" t="s">
        <v>312</v>
      </c>
      <c r="C203" s="190" t="s">
        <v>431</v>
      </c>
      <c r="D203" s="190" t="s">
        <v>10</v>
      </c>
      <c r="E203" s="190">
        <v>5</v>
      </c>
      <c r="F203" s="190"/>
      <c r="G203" s="190"/>
      <c r="H203" s="190"/>
      <c r="I203" s="190"/>
      <c r="J203" s="190"/>
      <c r="K203" s="190"/>
      <c r="L203" s="190"/>
      <c r="M203" s="190"/>
      <c r="N203" s="190"/>
      <c r="O203" s="190"/>
      <c r="P203" s="190"/>
      <c r="Q203" s="190"/>
      <c r="R203" s="190">
        <v>4</v>
      </c>
      <c r="S203" s="190"/>
      <c r="T203" s="190">
        <v>2</v>
      </c>
      <c r="U203" s="190"/>
      <c r="V203" s="192">
        <v>11</v>
      </c>
    </row>
    <row r="204" spans="1:22">
      <c r="A204" s="190">
        <v>201</v>
      </c>
      <c r="B204" s="190" t="s">
        <v>312</v>
      </c>
      <c r="C204" s="190" t="s">
        <v>432</v>
      </c>
      <c r="D204" s="190" t="s">
        <v>10</v>
      </c>
      <c r="E204" s="190"/>
      <c r="F204" s="190">
        <v>15</v>
      </c>
      <c r="G204" s="190">
        <v>5</v>
      </c>
      <c r="H204" s="190"/>
      <c r="I204" s="190">
        <v>25</v>
      </c>
      <c r="J204" s="190"/>
      <c r="K204" s="190"/>
      <c r="L204" s="190"/>
      <c r="M204" s="190"/>
      <c r="N204" s="190"/>
      <c r="O204" s="190"/>
      <c r="P204" s="190">
        <v>6</v>
      </c>
      <c r="Q204" s="190"/>
      <c r="R204" s="190">
        <v>4</v>
      </c>
      <c r="S204" s="190"/>
      <c r="T204" s="190"/>
      <c r="U204" s="190"/>
      <c r="V204" s="192">
        <v>55</v>
      </c>
    </row>
    <row r="205" spans="1:22" ht="31.5">
      <c r="A205" s="190">
        <v>202</v>
      </c>
      <c r="B205" s="190" t="s">
        <v>315</v>
      </c>
      <c r="C205" s="190" t="s">
        <v>840</v>
      </c>
      <c r="D205" s="190" t="s">
        <v>10</v>
      </c>
      <c r="E205" s="190"/>
      <c r="F205" s="190"/>
      <c r="G205" s="190"/>
      <c r="H205" s="190"/>
      <c r="I205" s="190"/>
      <c r="J205" s="190"/>
      <c r="K205" s="190"/>
      <c r="L205" s="190">
        <v>2</v>
      </c>
      <c r="M205" s="190"/>
      <c r="N205" s="190"/>
      <c r="O205" s="190"/>
      <c r="P205" s="190"/>
      <c r="Q205" s="190"/>
      <c r="R205" s="190"/>
      <c r="S205" s="190"/>
      <c r="T205" s="190"/>
      <c r="U205" s="190"/>
      <c r="V205" s="192">
        <v>2</v>
      </c>
    </row>
    <row r="206" spans="1:22" ht="63">
      <c r="A206" s="190">
        <v>203</v>
      </c>
      <c r="B206" s="190" t="s">
        <v>315</v>
      </c>
      <c r="C206" s="190" t="s">
        <v>316</v>
      </c>
      <c r="D206" s="190" t="s">
        <v>10</v>
      </c>
      <c r="E206" s="190"/>
      <c r="F206" s="190">
        <v>5</v>
      </c>
      <c r="G206" s="190">
        <v>1</v>
      </c>
      <c r="H206" s="190"/>
      <c r="I206" s="190">
        <v>3</v>
      </c>
      <c r="J206" s="190">
        <v>1</v>
      </c>
      <c r="K206" s="190"/>
      <c r="L206" s="190">
        <v>2</v>
      </c>
      <c r="M206" s="190"/>
      <c r="N206" s="190"/>
      <c r="O206" s="190"/>
      <c r="P206" s="190"/>
      <c r="Q206" s="190"/>
      <c r="R206" s="190"/>
      <c r="S206" s="190"/>
      <c r="T206" s="190">
        <v>4</v>
      </c>
      <c r="U206" s="190"/>
      <c r="V206" s="192">
        <v>16</v>
      </c>
    </row>
    <row r="207" spans="1:22" ht="63">
      <c r="A207" s="190">
        <v>204</v>
      </c>
      <c r="B207" s="190" t="s">
        <v>317</v>
      </c>
      <c r="C207" s="190" t="s">
        <v>318</v>
      </c>
      <c r="D207" s="190" t="s">
        <v>6</v>
      </c>
      <c r="E207" s="190"/>
      <c r="F207" s="190"/>
      <c r="G207" s="190"/>
      <c r="H207" s="190"/>
      <c r="I207" s="190"/>
      <c r="J207" s="190"/>
      <c r="K207" s="190"/>
      <c r="L207" s="190"/>
      <c r="M207" s="190"/>
      <c r="N207" s="190"/>
      <c r="O207" s="190"/>
      <c r="P207" s="190"/>
      <c r="Q207" s="190"/>
      <c r="R207" s="190">
        <v>3</v>
      </c>
      <c r="S207" s="190"/>
      <c r="T207" s="190">
        <v>3</v>
      </c>
      <c r="U207" s="190"/>
      <c r="V207" s="192">
        <v>6</v>
      </c>
    </row>
    <row r="208" spans="1:22" ht="31.5">
      <c r="A208" s="190">
        <v>205</v>
      </c>
      <c r="B208" s="190" t="s">
        <v>319</v>
      </c>
      <c r="C208" s="190" t="s">
        <v>1017</v>
      </c>
      <c r="D208" s="190" t="s">
        <v>6</v>
      </c>
      <c r="E208" s="190"/>
      <c r="F208" s="190">
        <v>2</v>
      </c>
      <c r="G208" s="190">
        <v>5</v>
      </c>
      <c r="H208" s="190"/>
      <c r="I208" s="190">
        <v>5</v>
      </c>
      <c r="J208" s="190">
        <v>1</v>
      </c>
      <c r="K208" s="190"/>
      <c r="L208" s="190"/>
      <c r="M208" s="190"/>
      <c r="N208" s="190"/>
      <c r="O208" s="190">
        <v>25</v>
      </c>
      <c r="P208" s="190">
        <v>2</v>
      </c>
      <c r="Q208" s="190"/>
      <c r="R208" s="190">
        <v>5</v>
      </c>
      <c r="S208" s="190"/>
      <c r="T208" s="190">
        <v>4</v>
      </c>
      <c r="U208" s="190">
        <v>10</v>
      </c>
      <c r="V208" s="192">
        <v>59</v>
      </c>
    </row>
    <row r="209" spans="1:22" ht="63">
      <c r="A209" s="190">
        <v>206</v>
      </c>
      <c r="B209" s="190" t="s">
        <v>321</v>
      </c>
      <c r="C209" s="190" t="s">
        <v>888</v>
      </c>
      <c r="D209" s="190" t="s">
        <v>6</v>
      </c>
      <c r="E209" s="190">
        <v>5</v>
      </c>
      <c r="F209" s="190"/>
      <c r="G209" s="190"/>
      <c r="H209" s="190"/>
      <c r="I209" s="190"/>
      <c r="J209" s="190"/>
      <c r="K209" s="190"/>
      <c r="L209" s="190">
        <v>2</v>
      </c>
      <c r="M209" s="190"/>
      <c r="N209" s="190">
        <v>10</v>
      </c>
      <c r="O209" s="190"/>
      <c r="P209" s="190"/>
      <c r="Q209" s="190"/>
      <c r="R209" s="190">
        <v>5</v>
      </c>
      <c r="S209" s="190">
        <v>10</v>
      </c>
      <c r="T209" s="190">
        <v>10</v>
      </c>
      <c r="U209" s="190">
        <v>10</v>
      </c>
      <c r="V209" s="192">
        <v>52</v>
      </c>
    </row>
    <row r="210" spans="1:22" ht="63">
      <c r="A210" s="190">
        <v>207</v>
      </c>
      <c r="B210" s="190" t="s">
        <v>321</v>
      </c>
      <c r="C210" s="190" t="s">
        <v>889</v>
      </c>
      <c r="D210" s="190" t="s">
        <v>6</v>
      </c>
      <c r="E210" s="190"/>
      <c r="F210" s="190"/>
      <c r="G210" s="190"/>
      <c r="H210" s="190"/>
      <c r="I210" s="190">
        <v>21</v>
      </c>
      <c r="J210" s="190">
        <v>1</v>
      </c>
      <c r="K210" s="190"/>
      <c r="L210" s="190"/>
      <c r="M210" s="190"/>
      <c r="N210" s="190"/>
      <c r="O210" s="190"/>
      <c r="P210" s="190"/>
      <c r="Q210" s="190">
        <v>2</v>
      </c>
      <c r="R210" s="190">
        <v>2</v>
      </c>
      <c r="S210" s="190"/>
      <c r="T210" s="190">
        <v>2</v>
      </c>
      <c r="U210" s="190">
        <v>10</v>
      </c>
      <c r="V210" s="192">
        <v>38</v>
      </c>
    </row>
    <row r="211" spans="1:22" ht="31.5">
      <c r="A211" s="190">
        <v>208</v>
      </c>
      <c r="B211" s="190" t="s">
        <v>841</v>
      </c>
      <c r="C211" s="190" t="s">
        <v>842</v>
      </c>
      <c r="D211" s="190" t="s">
        <v>10</v>
      </c>
      <c r="E211" s="190"/>
      <c r="F211" s="190"/>
      <c r="G211" s="190"/>
      <c r="H211" s="190"/>
      <c r="I211" s="190"/>
      <c r="J211" s="190"/>
      <c r="K211" s="190"/>
      <c r="L211" s="190"/>
      <c r="M211" s="190"/>
      <c r="N211" s="190"/>
      <c r="O211" s="190"/>
      <c r="P211" s="190"/>
      <c r="Q211" s="190"/>
      <c r="R211" s="190">
        <v>10</v>
      </c>
      <c r="S211" s="190"/>
      <c r="T211" s="190"/>
      <c r="U211" s="190"/>
      <c r="V211" s="192">
        <v>10</v>
      </c>
    </row>
    <row r="212" spans="1:22" ht="31.5">
      <c r="A212" s="190">
        <v>209</v>
      </c>
      <c r="B212" s="190" t="s">
        <v>841</v>
      </c>
      <c r="C212" s="190" t="s">
        <v>843</v>
      </c>
      <c r="D212" s="190" t="s">
        <v>10</v>
      </c>
      <c r="E212" s="190"/>
      <c r="F212" s="190"/>
      <c r="G212" s="190"/>
      <c r="H212" s="190"/>
      <c r="I212" s="190"/>
      <c r="J212" s="190"/>
      <c r="K212" s="190"/>
      <c r="L212" s="190"/>
      <c r="M212" s="190"/>
      <c r="N212" s="190"/>
      <c r="O212" s="190"/>
      <c r="P212" s="190"/>
      <c r="Q212" s="190"/>
      <c r="R212" s="190">
        <v>10</v>
      </c>
      <c r="S212" s="190"/>
      <c r="T212" s="190"/>
      <c r="U212" s="190"/>
      <c r="V212" s="192">
        <v>10</v>
      </c>
    </row>
    <row r="213" spans="1:22" ht="31.5">
      <c r="A213" s="190">
        <v>210</v>
      </c>
      <c r="B213" s="190" t="s">
        <v>841</v>
      </c>
      <c r="C213" s="190" t="s">
        <v>844</v>
      </c>
      <c r="D213" s="190" t="s">
        <v>10</v>
      </c>
      <c r="E213" s="190"/>
      <c r="F213" s="190"/>
      <c r="G213" s="190"/>
      <c r="H213" s="190"/>
      <c r="I213" s="190"/>
      <c r="J213" s="190"/>
      <c r="K213" s="190"/>
      <c r="L213" s="190"/>
      <c r="M213" s="190"/>
      <c r="N213" s="190"/>
      <c r="O213" s="190"/>
      <c r="P213" s="190"/>
      <c r="Q213" s="190"/>
      <c r="R213" s="190">
        <v>10</v>
      </c>
      <c r="S213" s="190"/>
      <c r="T213" s="190"/>
      <c r="U213" s="190"/>
      <c r="V213" s="192">
        <v>10</v>
      </c>
    </row>
    <row r="214" spans="1:22" ht="47.25">
      <c r="A214" s="190">
        <v>211</v>
      </c>
      <c r="B214" s="190" t="s">
        <v>851</v>
      </c>
      <c r="C214" s="190" t="s">
        <v>945</v>
      </c>
      <c r="D214" s="190" t="s">
        <v>10</v>
      </c>
      <c r="E214" s="190"/>
      <c r="F214" s="190"/>
      <c r="G214" s="190"/>
      <c r="H214" s="190"/>
      <c r="I214" s="190"/>
      <c r="J214" s="190"/>
      <c r="K214" s="190"/>
      <c r="L214" s="190">
        <v>1</v>
      </c>
      <c r="M214" s="190"/>
      <c r="N214" s="190"/>
      <c r="O214" s="190"/>
      <c r="P214" s="190"/>
      <c r="Q214" s="190"/>
      <c r="R214" s="190">
        <v>1</v>
      </c>
      <c r="S214" s="190"/>
      <c r="T214" s="190">
        <v>2</v>
      </c>
      <c r="U214" s="190"/>
      <c r="V214" s="192">
        <v>4</v>
      </c>
    </row>
    <row r="215" spans="1:22" ht="31.5">
      <c r="A215" s="190">
        <v>212</v>
      </c>
      <c r="B215" s="190" t="s">
        <v>879</v>
      </c>
      <c r="C215" s="190" t="s">
        <v>853</v>
      </c>
      <c r="D215" s="190" t="s">
        <v>6</v>
      </c>
      <c r="E215" s="190"/>
      <c r="F215" s="190"/>
      <c r="G215" s="190"/>
      <c r="H215" s="190"/>
      <c r="I215" s="190">
        <v>5</v>
      </c>
      <c r="J215" s="190">
        <v>1</v>
      </c>
      <c r="K215" s="190"/>
      <c r="L215" s="190"/>
      <c r="M215" s="190"/>
      <c r="N215" s="190"/>
      <c r="O215" s="190"/>
      <c r="P215" s="190"/>
      <c r="Q215" s="190"/>
      <c r="R215" s="190">
        <v>1</v>
      </c>
      <c r="S215" s="190"/>
      <c r="T215" s="190"/>
      <c r="U215" s="190"/>
      <c r="V215" s="192">
        <v>7</v>
      </c>
    </row>
    <row r="216" spans="1:22" ht="31.5">
      <c r="A216" s="190">
        <v>213</v>
      </c>
      <c r="B216" s="190" t="s">
        <v>880</v>
      </c>
      <c r="C216" s="190" t="s">
        <v>854</v>
      </c>
      <c r="D216" s="190" t="s">
        <v>6</v>
      </c>
      <c r="E216" s="190"/>
      <c r="F216" s="190"/>
      <c r="G216" s="190"/>
      <c r="H216" s="190"/>
      <c r="I216" s="190"/>
      <c r="J216" s="190"/>
      <c r="K216" s="190"/>
      <c r="L216" s="190"/>
      <c r="M216" s="190"/>
      <c r="N216" s="190">
        <v>3</v>
      </c>
      <c r="O216" s="190"/>
      <c r="P216" s="190"/>
      <c r="Q216" s="190"/>
      <c r="R216" s="190">
        <v>1</v>
      </c>
      <c r="S216" s="190"/>
      <c r="T216" s="190"/>
      <c r="U216" s="190"/>
      <c r="V216" s="192">
        <v>4</v>
      </c>
    </row>
    <row r="217" spans="1:22" ht="110.25">
      <c r="A217" s="190">
        <v>214</v>
      </c>
      <c r="B217" s="190" t="s">
        <v>878</v>
      </c>
      <c r="C217" s="191" t="s">
        <v>890</v>
      </c>
      <c r="D217" s="190" t="s">
        <v>6</v>
      </c>
      <c r="E217" s="190"/>
      <c r="F217" s="190"/>
      <c r="G217" s="190"/>
      <c r="H217" s="190"/>
      <c r="I217" s="190">
        <v>9</v>
      </c>
      <c r="J217" s="190">
        <v>1</v>
      </c>
      <c r="K217" s="190"/>
      <c r="L217" s="190"/>
      <c r="M217" s="190"/>
      <c r="N217" s="190"/>
      <c r="O217" s="190"/>
      <c r="P217" s="190"/>
      <c r="Q217" s="190"/>
      <c r="R217" s="190">
        <v>1</v>
      </c>
      <c r="S217" s="190"/>
      <c r="T217" s="190">
        <v>3</v>
      </c>
      <c r="U217" s="190"/>
      <c r="V217" s="192">
        <v>14</v>
      </c>
    </row>
    <row r="218" spans="1:22">
      <c r="A218" s="190">
        <v>215</v>
      </c>
      <c r="B218" s="190" t="s">
        <v>325</v>
      </c>
      <c r="C218" s="190" t="s">
        <v>326</v>
      </c>
      <c r="D218" s="190" t="s">
        <v>6</v>
      </c>
      <c r="E218" s="190"/>
      <c r="F218" s="190"/>
      <c r="G218" s="190"/>
      <c r="H218" s="190"/>
      <c r="I218" s="190">
        <v>1</v>
      </c>
      <c r="J218" s="190"/>
      <c r="K218" s="190"/>
      <c r="L218" s="190"/>
      <c r="M218" s="190"/>
      <c r="N218" s="190"/>
      <c r="O218" s="190"/>
      <c r="P218" s="190"/>
      <c r="Q218" s="190"/>
      <c r="R218" s="190"/>
      <c r="S218" s="190"/>
      <c r="T218" s="190"/>
      <c r="U218" s="190"/>
      <c r="V218" s="192">
        <v>1</v>
      </c>
    </row>
    <row r="219" spans="1:22" ht="110.25">
      <c r="A219" s="190">
        <v>216</v>
      </c>
      <c r="B219" s="190" t="s">
        <v>327</v>
      </c>
      <c r="C219" s="190" t="s">
        <v>845</v>
      </c>
      <c r="D219" s="190" t="s">
        <v>6</v>
      </c>
      <c r="E219" s="190"/>
      <c r="F219" s="190"/>
      <c r="G219" s="190"/>
      <c r="H219" s="190"/>
      <c r="I219" s="190"/>
      <c r="J219" s="190"/>
      <c r="K219" s="190"/>
      <c r="L219" s="190"/>
      <c r="M219" s="190"/>
      <c r="N219" s="190"/>
      <c r="O219" s="190"/>
      <c r="P219" s="190"/>
      <c r="Q219" s="190"/>
      <c r="R219" s="190"/>
      <c r="S219" s="190">
        <v>2</v>
      </c>
      <c r="T219" s="190"/>
      <c r="U219" s="190"/>
      <c r="V219" s="192">
        <v>2</v>
      </c>
    </row>
    <row r="220" spans="1:22" ht="31.5">
      <c r="A220" s="190">
        <v>217</v>
      </c>
      <c r="B220" s="190" t="s">
        <v>328</v>
      </c>
      <c r="C220" s="190" t="s">
        <v>329</v>
      </c>
      <c r="D220" s="190" t="s">
        <v>330</v>
      </c>
      <c r="E220" s="190">
        <v>20</v>
      </c>
      <c r="F220" s="190"/>
      <c r="G220" s="190">
        <v>10</v>
      </c>
      <c r="H220" s="190"/>
      <c r="I220" s="190"/>
      <c r="J220" s="190"/>
      <c r="K220" s="190"/>
      <c r="L220" s="190"/>
      <c r="M220" s="190"/>
      <c r="N220" s="190"/>
      <c r="O220" s="190">
        <v>55</v>
      </c>
      <c r="P220" s="190"/>
      <c r="Q220" s="190">
        <v>4</v>
      </c>
      <c r="R220" s="190">
        <v>5</v>
      </c>
      <c r="S220" s="190"/>
      <c r="T220" s="190">
        <v>70</v>
      </c>
      <c r="U220" s="190"/>
      <c r="V220" s="192">
        <v>164</v>
      </c>
    </row>
    <row r="221" spans="1:22" ht="31.5">
      <c r="A221" s="190">
        <v>218</v>
      </c>
      <c r="B221" s="190" t="s">
        <v>328</v>
      </c>
      <c r="C221" s="190" t="s">
        <v>331</v>
      </c>
      <c r="D221" s="190" t="s">
        <v>330</v>
      </c>
      <c r="E221" s="190"/>
      <c r="F221" s="190">
        <v>10</v>
      </c>
      <c r="G221" s="190"/>
      <c r="H221" s="190">
        <v>17</v>
      </c>
      <c r="I221" s="190">
        <v>15</v>
      </c>
      <c r="J221" s="190">
        <v>3</v>
      </c>
      <c r="K221" s="190">
        <v>56</v>
      </c>
      <c r="L221" s="190">
        <v>52</v>
      </c>
      <c r="M221" s="190">
        <v>70</v>
      </c>
      <c r="N221" s="190">
        <v>57</v>
      </c>
      <c r="O221" s="190">
        <v>10</v>
      </c>
      <c r="P221" s="190">
        <v>5</v>
      </c>
      <c r="Q221" s="190" t="s">
        <v>1046</v>
      </c>
      <c r="R221" s="190"/>
      <c r="S221" s="190">
        <v>38</v>
      </c>
      <c r="T221" s="190"/>
      <c r="U221" s="190">
        <v>85</v>
      </c>
      <c r="V221" s="192">
        <v>418</v>
      </c>
    </row>
    <row r="222" spans="1:22">
      <c r="A222" s="190">
        <v>219</v>
      </c>
      <c r="B222" s="190" t="s">
        <v>328</v>
      </c>
      <c r="C222" s="190" t="s">
        <v>1045</v>
      </c>
      <c r="D222" s="190" t="s">
        <v>330</v>
      </c>
      <c r="E222" s="190"/>
      <c r="F222" s="190">
        <v>1</v>
      </c>
      <c r="G222" s="190">
        <v>1</v>
      </c>
      <c r="H222" s="190"/>
      <c r="I222" s="190"/>
      <c r="J222" s="190">
        <v>1</v>
      </c>
      <c r="K222" s="190"/>
      <c r="L222" s="190"/>
      <c r="M222" s="190"/>
      <c r="N222" s="190"/>
      <c r="O222" s="190">
        <v>4</v>
      </c>
      <c r="P222" s="190"/>
      <c r="Q222" s="190"/>
      <c r="R222" s="190"/>
      <c r="S222" s="190"/>
      <c r="T222" s="190">
        <v>5</v>
      </c>
      <c r="U222" s="190"/>
      <c r="V222" s="192">
        <v>12</v>
      </c>
    </row>
    <row r="223" spans="1:22" ht="31.5">
      <c r="A223" s="190">
        <v>220</v>
      </c>
      <c r="B223" s="190" t="s">
        <v>328</v>
      </c>
      <c r="C223" s="190" t="s">
        <v>437</v>
      </c>
      <c r="D223" s="190" t="s">
        <v>330</v>
      </c>
      <c r="E223" s="190"/>
      <c r="F223" s="190"/>
      <c r="G223" s="190"/>
      <c r="H223" s="190"/>
      <c r="I223" s="190">
        <v>1</v>
      </c>
      <c r="J223" s="190"/>
      <c r="K223" s="190">
        <v>20</v>
      </c>
      <c r="L223" s="190"/>
      <c r="M223" s="190">
        <v>1</v>
      </c>
      <c r="N223" s="190"/>
      <c r="O223" s="190">
        <v>3</v>
      </c>
      <c r="P223" s="190"/>
      <c r="Q223" s="190"/>
      <c r="R223" s="190"/>
      <c r="S223" s="190"/>
      <c r="T223" s="190">
        <v>3</v>
      </c>
      <c r="U223" s="190"/>
      <c r="V223" s="192">
        <v>28</v>
      </c>
    </row>
    <row r="224" spans="1:22" ht="47.25">
      <c r="A224" s="190">
        <v>221</v>
      </c>
      <c r="B224" s="190" t="s">
        <v>324</v>
      </c>
      <c r="C224" s="190" t="s">
        <v>907</v>
      </c>
      <c r="D224" s="190" t="s">
        <v>6</v>
      </c>
      <c r="E224" s="190">
        <v>2</v>
      </c>
      <c r="F224" s="190">
        <v>5</v>
      </c>
      <c r="G224" s="190">
        <v>1</v>
      </c>
      <c r="H224" s="190"/>
      <c r="I224" s="190">
        <v>10</v>
      </c>
      <c r="J224" s="190"/>
      <c r="K224" s="190">
        <v>10</v>
      </c>
      <c r="L224" s="190"/>
      <c r="M224" s="190"/>
      <c r="N224" s="190"/>
      <c r="O224" s="190"/>
      <c r="P224" s="190">
        <v>5</v>
      </c>
      <c r="Q224" s="190"/>
      <c r="R224" s="190"/>
      <c r="S224" s="190"/>
      <c r="T224" s="190"/>
      <c r="U224" s="190"/>
      <c r="V224" s="192">
        <v>33</v>
      </c>
    </row>
    <row r="225" spans="1:22" ht="47.25">
      <c r="A225" s="190">
        <v>222</v>
      </c>
      <c r="B225" s="190" t="s">
        <v>324</v>
      </c>
      <c r="C225" s="190" t="s">
        <v>1018</v>
      </c>
      <c r="D225" s="190" t="s">
        <v>6</v>
      </c>
      <c r="E225" s="190">
        <v>3</v>
      </c>
      <c r="F225" s="190">
        <v>10</v>
      </c>
      <c r="G225" s="190">
        <v>2</v>
      </c>
      <c r="H225" s="190"/>
      <c r="I225" s="190"/>
      <c r="J225" s="190"/>
      <c r="K225" s="190">
        <v>20</v>
      </c>
      <c r="L225" s="190"/>
      <c r="M225" s="190"/>
      <c r="N225" s="190">
        <v>8</v>
      </c>
      <c r="O225" s="190"/>
      <c r="P225" s="190"/>
      <c r="Q225" s="190"/>
      <c r="R225" s="190"/>
      <c r="S225" s="190"/>
      <c r="T225" s="190"/>
      <c r="U225" s="190"/>
      <c r="V225" s="192">
        <v>43</v>
      </c>
    </row>
    <row r="226" spans="1:22" ht="47.25">
      <c r="A226" s="190">
        <v>223</v>
      </c>
      <c r="B226" s="190" t="s">
        <v>441</v>
      </c>
      <c r="C226" s="190" t="s">
        <v>1019</v>
      </c>
      <c r="D226" s="190" t="s">
        <v>6</v>
      </c>
      <c r="E226" s="190"/>
      <c r="F226" s="190">
        <v>9</v>
      </c>
      <c r="G226" s="190">
        <v>2</v>
      </c>
      <c r="H226" s="190"/>
      <c r="I226" s="190">
        <v>10</v>
      </c>
      <c r="J226" s="190"/>
      <c r="K226" s="190">
        <v>25</v>
      </c>
      <c r="L226" s="190">
        <v>5</v>
      </c>
      <c r="M226" s="190"/>
      <c r="N226" s="190"/>
      <c r="O226" s="190">
        <v>3</v>
      </c>
      <c r="P226" s="190">
        <v>4</v>
      </c>
      <c r="Q226" s="190"/>
      <c r="R226" s="190"/>
      <c r="S226" s="190"/>
      <c r="T226" s="190"/>
      <c r="U226" s="190"/>
      <c r="V226" s="192">
        <v>58</v>
      </c>
    </row>
    <row r="227" spans="1:22">
      <c r="A227" s="190">
        <v>224</v>
      </c>
      <c r="B227" s="190" t="s">
        <v>5</v>
      </c>
      <c r="C227" s="190" t="s">
        <v>1030</v>
      </c>
      <c r="D227" s="190" t="s">
        <v>10</v>
      </c>
      <c r="E227" s="190"/>
      <c r="F227" s="190"/>
      <c r="G227" s="190"/>
      <c r="H227" s="190"/>
      <c r="I227" s="190"/>
      <c r="J227" s="190"/>
      <c r="K227" s="190"/>
      <c r="L227" s="190"/>
      <c r="M227" s="190"/>
      <c r="N227" s="190"/>
      <c r="O227" s="190"/>
      <c r="P227" s="190"/>
      <c r="Q227" s="190"/>
      <c r="R227" s="190">
        <v>2</v>
      </c>
      <c r="S227" s="190"/>
      <c r="T227" s="190"/>
      <c r="U227" s="190"/>
      <c r="V227" s="192">
        <v>2</v>
      </c>
    </row>
    <row r="228" spans="1:22" ht="31.5">
      <c r="A228" s="190">
        <v>225</v>
      </c>
      <c r="B228" s="190" t="s">
        <v>1031</v>
      </c>
      <c r="C228" s="190" t="s">
        <v>1032</v>
      </c>
      <c r="D228" s="190" t="s">
        <v>10</v>
      </c>
      <c r="E228" s="190"/>
      <c r="F228" s="190"/>
      <c r="G228" s="190"/>
      <c r="H228" s="190"/>
      <c r="I228" s="190"/>
      <c r="J228" s="190"/>
      <c r="K228" s="190"/>
      <c r="L228" s="190"/>
      <c r="M228" s="190"/>
      <c r="N228" s="190"/>
      <c r="O228" s="190"/>
      <c r="P228" s="190"/>
      <c r="Q228" s="190"/>
      <c r="R228" s="190">
        <v>1</v>
      </c>
      <c r="S228" s="190"/>
      <c r="T228" s="190"/>
      <c r="U228" s="190"/>
      <c r="V228" s="192">
        <v>1</v>
      </c>
    </row>
    <row r="229" spans="1:22" ht="47.25">
      <c r="A229" s="190">
        <v>226</v>
      </c>
      <c r="B229" s="190" t="s">
        <v>1033</v>
      </c>
      <c r="C229" s="190" t="s">
        <v>291</v>
      </c>
      <c r="D229" s="190" t="s">
        <v>10</v>
      </c>
      <c r="E229" s="190"/>
      <c r="F229" s="190"/>
      <c r="G229" s="190"/>
      <c r="H229" s="190"/>
      <c r="I229" s="190"/>
      <c r="J229" s="190"/>
      <c r="K229" s="190"/>
      <c r="L229" s="190"/>
      <c r="M229" s="190"/>
      <c r="N229" s="190"/>
      <c r="O229" s="190"/>
      <c r="P229" s="190"/>
      <c r="Q229" s="190"/>
      <c r="R229" s="190">
        <v>3</v>
      </c>
      <c r="S229" s="190"/>
      <c r="T229" s="190"/>
      <c r="U229" s="190"/>
      <c r="V229" s="192">
        <v>3</v>
      </c>
    </row>
    <row r="230" spans="1:22" ht="31.5">
      <c r="A230" s="190">
        <v>227</v>
      </c>
      <c r="B230" s="190" t="s">
        <v>1034</v>
      </c>
      <c r="C230" s="190" t="s">
        <v>1035</v>
      </c>
      <c r="D230" s="190" t="s">
        <v>10</v>
      </c>
      <c r="E230" s="190"/>
      <c r="F230" s="190"/>
      <c r="G230" s="190"/>
      <c r="H230" s="190"/>
      <c r="I230" s="190"/>
      <c r="J230" s="190"/>
      <c r="K230" s="190"/>
      <c r="L230" s="190"/>
      <c r="M230" s="190"/>
      <c r="N230" s="190"/>
      <c r="O230" s="190"/>
      <c r="P230" s="190"/>
      <c r="Q230" s="190"/>
      <c r="R230" s="190">
        <v>7</v>
      </c>
      <c r="S230" s="190"/>
      <c r="T230" s="190"/>
      <c r="U230" s="190"/>
      <c r="V230" s="192">
        <v>7</v>
      </c>
    </row>
    <row r="231" spans="1:22" ht="78.75">
      <c r="A231" s="190">
        <v>228</v>
      </c>
      <c r="B231" s="190" t="s">
        <v>1039</v>
      </c>
      <c r="C231" s="190" t="s">
        <v>1040</v>
      </c>
      <c r="D231" s="190" t="s">
        <v>10</v>
      </c>
      <c r="E231" s="190"/>
      <c r="F231" s="190"/>
      <c r="G231" s="190"/>
      <c r="H231" s="190"/>
      <c r="I231" s="190"/>
      <c r="J231" s="190"/>
      <c r="K231" s="190"/>
      <c r="L231" s="190"/>
      <c r="M231" s="190">
        <v>1</v>
      </c>
      <c r="N231" s="190"/>
      <c r="O231" s="190"/>
      <c r="P231" s="190"/>
      <c r="Q231" s="190"/>
      <c r="R231" s="190"/>
      <c r="S231" s="190"/>
      <c r="T231" s="190"/>
      <c r="U231" s="190"/>
      <c r="V231" s="192">
        <v>1</v>
      </c>
    </row>
  </sheetData>
  <mergeCells count="3">
    <mergeCell ref="A1:V1"/>
    <mergeCell ref="A2:D2"/>
    <mergeCell ref="E2:V2"/>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MATERIAŁY BIUROWE</vt:lpstr>
      <vt:lpstr>TONERY I TUSZE</vt:lpstr>
      <vt:lpstr>SPRZĘT KOMPUTEROWY</vt:lpstr>
      <vt:lpstr>środki czystości II</vt:lpstr>
      <vt:lpstr>materiały biurowe szacunekcałos</vt:lpstr>
      <vt:lpstr>Arkusz2</vt:lpstr>
      <vt:lpstr>Środki czystości 2023</vt:lpstr>
      <vt:lpstr>materiały biurowe 2023</vt:lpstr>
      <vt:lpstr>PODZIAŁ NA JEDNOSTKI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ABrożyna</dc:creator>
  <cp:lastModifiedBy>ABrożyna</cp:lastModifiedBy>
  <cp:lastPrinted>2022-11-21T06:59:39Z</cp:lastPrinted>
  <dcterms:created xsi:type="dcterms:W3CDTF">2020-08-13T05:11:50Z</dcterms:created>
  <dcterms:modified xsi:type="dcterms:W3CDTF">2022-11-21T07:19:14Z</dcterms:modified>
</cp:coreProperties>
</file>